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tabRatio="538" activeTab="1"/>
  </bookViews>
  <sheets>
    <sheet name="1-4 класс" sheetId="1" r:id="rId1"/>
    <sheet name="5-11 класс" sheetId="2" r:id="rId2"/>
  </sheets>
  <definedNames/>
  <calcPr fullCalcOnLoad="1"/>
</workbook>
</file>

<file path=xl/sharedStrings.xml><?xml version="1.0" encoding="utf-8"?>
<sst xmlns="http://schemas.openxmlformats.org/spreadsheetml/2006/main" count="219" uniqueCount="127">
  <si>
    <t>Класс</t>
  </si>
  <si>
    <t>Титульный лист</t>
  </si>
  <si>
    <t>Контактная информация</t>
  </si>
  <si>
    <t>Наименование общеобразовательного учреждения</t>
  </si>
  <si>
    <t>Период, за который представлены документы и материалы</t>
  </si>
  <si>
    <t>Фотография ученика</t>
  </si>
  <si>
    <t>Мой мир</t>
  </si>
  <si>
    <t>Моя учеба</t>
  </si>
  <si>
    <t>Этот раздел наполняется удачно написанными контрольными работами, интересными проектами, отзывами о прочитанных книгах, графиками роста скорости чтения, творческими работами</t>
  </si>
  <si>
    <t>Моя общественная работа</t>
  </si>
  <si>
    <t>Мое творчество</t>
  </si>
  <si>
    <t>Мои достижения</t>
  </si>
  <si>
    <t>Отзывы и пожелания</t>
  </si>
  <si>
    <t>Содержание</t>
  </si>
  <si>
    <t xml:space="preserve">Раздел содержит информацию о мероприятиях, которые проводятся вне рамок учебной деятельности (школьный спектакль, чтение стихов на торжественной линейке, оформление стенгазеты к празднику или выступление на утреннике…). Оформлять этот раздел желательно с использованием фотографий и кратких сообщений на тему. </t>
  </si>
  <si>
    <t xml:space="preserve">Раздел содержит информацию о конкурсах (название, когда, где и кем проводился), творческих работах: рисунки, сказки, стихи. Если выполнена объемная работа (поделка), можно поместить ее фотографию. </t>
  </si>
  <si>
    <t xml:space="preserve">Раздел содержит грамоты, сертификаты, дипломы, благодарственные письма, а также итоговые аттестационные ведомости. </t>
  </si>
  <si>
    <t xml:space="preserve">Раздел содержит бланки, где учителя могут высказать свои рекомендации и пожелания.  </t>
  </si>
  <si>
    <t xml:space="preserve">•         титульный лист,
•         первый раздел "Официальные документы",
•         второй раздел "Творческие работы и социальная практика",
•         третий раздел "Отзывы и рекомендации",
•         сводная итоговая ведомость.
</t>
  </si>
  <si>
    <t>Фамилия имя отчество</t>
  </si>
  <si>
    <t>Раздел 1."Официальные документы"</t>
  </si>
  <si>
    <t>Раздел 2 "Творческие работы и социальная практика"</t>
  </si>
  <si>
    <t>Раздел 4 "Сводная итоговая ведомость"</t>
  </si>
  <si>
    <t>В данный раздел помещаются сертификаты официально признанных на международном, федеральном, региональном, муниципальном уровне конкурсов, олимпиад, соревнований, свидетельство об окончании музыкальной или художественной школы, удостоверение о наличии спортивного разряда. В данном разделе допускается представление копий официальных документов</t>
  </si>
  <si>
    <t xml:space="preserve">В данном разделе содержится следующая информация:
• Проектные работы (указывается тема проекта, дается описание работы. Возможно приложение в виде фотографий, текста работы в печатном или электронном варианете).
• Исследовательские работы и рефераты (указываются изученные материалы, название реферата, количество страниц, иллюстраций и т.п.).
• Элективные курсы и факультативы (делается запись о названии курса, его продолжительности, форме, в которой проходили занятия).
• Участие в олимпиадах, конкурсах (указывается вид мероприятия, время его проведения, достигнутый учеником результат (в обратном хронологическом порядке, начиная с последнего)).
• Участие в научных конференциях, профильных лагерях (указывается вид мероприятия, время его проведения, форма участия в нем ученика (в обратном хронологическом порядке, начиная с последнего)).
• Спортивные достижения (указывается вид мероприятия, время его проведения, достигнутый учеником результат (в обратном хронологическом порядке, начиная с последнего), наличие спортивного разряда и т.п.).
• Результаты социальных практик (языковых, трудовых) - указывается вид практики, место, где она проводилась, ее продолжительность, результат.
.
</t>
  </si>
  <si>
    <t xml:space="preserve">Раздел состоит из характеристики отношения ученика к различным видам деятельности, представленные учителем, родителями, одноклассниками, работниками системы дополнительного образования и др., а также письменный анализ самого школьника своей конкретной деятельности и её результатов. 
Примерный перечень документов «Портфолио отзывов»: 
• заключение о качестве выполненной работы (в научном обществе школьников и др.);
• рецензия на статью, опубликованную в средствах массовой информации;
• отзыв о работе в творческом коллективе учреждения дополнительного образования, о выступлении на научно-практической конференции;
• резюме, подготовленное обучающимся, с оценкой собственных учебных достижений.
• эссе обучающегося, посвященное выбору направления дальнейшего обучения.
• иная информация, подтверждающая отношение обучающегося к различным видам деятельности.
</t>
  </si>
  <si>
    <t>При заполнении данной ведомости нужно опираться на официальные документы, а также на материалы раздела 2, обращая внимания на соответсвия содержания курсов по выбору, творческих и социальных практик</t>
  </si>
  <si>
    <t>ФИО</t>
  </si>
  <si>
    <t>Школа</t>
  </si>
  <si>
    <t>0-1б</t>
  </si>
  <si>
    <t>Раздел 3 "Отзывы и рекомендации"</t>
  </si>
  <si>
    <t>0-5б</t>
  </si>
  <si>
    <t>Моя семья рассказ о каждом члене семьи или составить небольшой рассказ о своей семье.</t>
  </si>
  <si>
    <t xml:space="preserve">Моё село  рассказ о родном  (селе, деревне), о его интересных местах. </t>
  </si>
  <si>
    <t>Мои увлечения небольшой рассказ о том, чем увлекается ребенок. Можно написать о занятиях в спортивной секции, учебе в музыкальной школе или других учебных заведениях дополнительного образования.</t>
  </si>
  <si>
    <t>Моя школа рассказ о школе и о педагогах.</t>
  </si>
  <si>
    <t xml:space="preserve">Мои любимые школьные предметы небольшие заметки о любимых школьных предметах, построенные по принципу "мне нравится..., потому что...". </t>
  </si>
  <si>
    <t xml:space="preserve">За несоблюдение требования – оформление и полнота представленных документов (см. п.3 «Структура портфолио»), осуществляется снятие баллов от 10 до 30. </t>
  </si>
  <si>
    <t>10-30б</t>
  </si>
  <si>
    <t>ШТРАФ</t>
  </si>
  <si>
    <t>Общее количество баллов</t>
  </si>
  <si>
    <t>сумма</t>
  </si>
  <si>
    <t>ГРАМОТЫ</t>
  </si>
  <si>
    <t>согласно приложения</t>
  </si>
  <si>
    <t>0-10б</t>
  </si>
  <si>
    <t>ДОПОЛНИТЕЛЬНО</t>
  </si>
  <si>
    <t>примечание</t>
  </si>
  <si>
    <t>Включает в себя краткий отчет (с фотографиями, рисунками, сценарием) об участии в мероприятиях или их организации.</t>
  </si>
  <si>
    <t>Раздел 6. Содержание</t>
  </si>
  <si>
    <t>Раздел 5. «Творческая жизнь»</t>
  </si>
  <si>
    <t>Содержание портфолио</t>
  </si>
  <si>
    <t>Бычковский Максим Иванович</t>
  </si>
  <si>
    <t>БСОШ</t>
  </si>
  <si>
    <t>Вокина Александра Иннокентьевна</t>
  </si>
  <si>
    <t>Анисимов Михаил Александрович</t>
  </si>
  <si>
    <t>Жданов Дмитрия Михайлович</t>
  </si>
  <si>
    <t>КСОШ</t>
  </si>
  <si>
    <t>Сараева Софья Владимировна</t>
  </si>
  <si>
    <t>Муравьев Артем Александрович</t>
  </si>
  <si>
    <t>Чубыкина Арина Сергеевна</t>
  </si>
  <si>
    <t>Вокина Алина Иннокентьевна</t>
  </si>
  <si>
    <t>Сагалов Владимир Александрович</t>
  </si>
  <si>
    <t xml:space="preserve">Муравьева Диана </t>
  </si>
  <si>
    <t>Петров Даниил Романович</t>
  </si>
  <si>
    <t>Копылова Татьяна Вадимовна</t>
  </si>
  <si>
    <t>Литвинов Валентин Дмитриевич</t>
  </si>
  <si>
    <t>СНОШ</t>
  </si>
  <si>
    <t>Шульгин Виктор Евгеньевич</t>
  </si>
  <si>
    <t>Николенко Данил Алексеевич</t>
  </si>
  <si>
    <t>ХСОШ</t>
  </si>
  <si>
    <t>Копылова Светлана Николаевна</t>
  </si>
  <si>
    <t>Павлов Иван Иванович</t>
  </si>
  <si>
    <t>Попова Дарья Васильевна</t>
  </si>
  <si>
    <t>Склярова София Максимовна</t>
  </si>
  <si>
    <t>Хабеева Юлия Игоревна</t>
  </si>
  <si>
    <t>ЧСОШ</t>
  </si>
  <si>
    <t>Нагуслаева Екатерина Дмитриевна</t>
  </si>
  <si>
    <t>Корнилова Евгения Валерьевна</t>
  </si>
  <si>
    <t>Мануева Арюна Юрьевна</t>
  </si>
  <si>
    <t>Жданова Анна Петровна</t>
  </si>
  <si>
    <t>Попова Наталья Олеговна</t>
  </si>
  <si>
    <t>Елбаскин Артур Александрович</t>
  </si>
  <si>
    <t>Косинов Виктор Николаевич</t>
  </si>
  <si>
    <t>Мануев Ману Юрьевич</t>
  </si>
  <si>
    <t>Баирова Татьяна Валерьевна</t>
  </si>
  <si>
    <t>Хоньгоева Мария Владимировна</t>
  </si>
  <si>
    <t>Асалханова Мария Константиновна</t>
  </si>
  <si>
    <t>Иванченко Владислав Сергеевич</t>
  </si>
  <si>
    <t>ЕСОШ</t>
  </si>
  <si>
    <t>Тугулова Виктория Станиславовна</t>
  </si>
  <si>
    <t>Хуриганова Юлия Николаевна</t>
  </si>
  <si>
    <t>Бадуев Александр Георгиевич</t>
  </si>
  <si>
    <t>не соответствует положению(отсутствуют разделы)</t>
  </si>
  <si>
    <t>однотипная работа</t>
  </si>
  <si>
    <t>не соответствует положению(отсутствуют разделы), сложная навигация, Идея оформления портфолио  - отлично</t>
  </si>
  <si>
    <t>Оригинальность</t>
  </si>
  <si>
    <t>Тожоева София Николаевна</t>
  </si>
  <si>
    <t>дополнительные разделы</t>
  </si>
  <si>
    <t>Любанова Алина Алексеевна</t>
  </si>
  <si>
    <t>работа сложна для восприятия в целом, отсутствует раздел Мой мир</t>
  </si>
  <si>
    <t>Беликов Валерий Артемович</t>
  </si>
  <si>
    <t>Шигина Арина Алексеевна</t>
  </si>
  <si>
    <t>Дудеев Николай Анатольевич</t>
  </si>
  <si>
    <t>отличная презентация, но не соответствует критериям конкурса</t>
  </si>
  <si>
    <t>хорошая презентация, но не соответствует критериям конкурса</t>
  </si>
  <si>
    <t>Черных Иван Викторович</t>
  </si>
  <si>
    <t>титульная информашия на 4 слайде</t>
  </si>
  <si>
    <t>Черных Екатерина Алексеевна</t>
  </si>
  <si>
    <t>Харагаев Алексей Анатольевич</t>
  </si>
  <si>
    <t>аккуратно выполненная рабта</t>
  </si>
  <si>
    <t>аккуратно выполненная работа. Молодец!</t>
  </si>
  <si>
    <t>Барюнаев Сергей Артурович</t>
  </si>
  <si>
    <t>Бобров Артём Вячеславович</t>
  </si>
  <si>
    <t>оригинальность</t>
  </si>
  <si>
    <t>скан грамоты наоборот</t>
  </si>
  <si>
    <t>часть фотографий не доступны для просмотра, не соответствует положению о конкурсе (не указаны основные разделы)</t>
  </si>
  <si>
    <t>не соответствует положению(отсутствуют разделы),отлично составлена таблица по грамотам</t>
  </si>
  <si>
    <t>Барнашова Филиз Ильинична</t>
  </si>
  <si>
    <t>текстовое оформление (выравнивание)</t>
  </si>
  <si>
    <t>Маркова Александра Денисовна</t>
  </si>
  <si>
    <t>ошибки, например  "Партфолио", титульный лист отсутствует</t>
  </si>
  <si>
    <t>Дьякова Екатерина Александровна</t>
  </si>
  <si>
    <t>Ненова Мария Николаевна</t>
  </si>
  <si>
    <t>сводная итоговая ведомость отсутствует, в содержании имеется</t>
  </si>
  <si>
    <t>Непомнящая Екатерина Николаевна</t>
  </si>
  <si>
    <t>Субанова Татьяна Николаевна</t>
  </si>
  <si>
    <t>очень много фотографий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</si>
</sst>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 horizontal="center" wrapText="1"/>
    </xf>
    <xf numFmtId="0" fontId="0" fillId="34" borderId="0" xfId="0" applyFill="1" applyAlignment="1">
      <alignment/>
    </xf>
    <xf numFmtId="0" fontId="0" fillId="35" borderId="0" xfId="0" applyFill="1" applyAlignment="1">
      <alignment wrapText="1"/>
    </xf>
    <xf numFmtId="0" fontId="0" fillId="35" borderId="10" xfId="0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 horizontal="center" wrapText="1"/>
    </xf>
    <xf numFmtId="0" fontId="0" fillId="37" borderId="0" xfId="0" applyFill="1" applyAlignment="1">
      <alignment horizontal="center"/>
    </xf>
    <xf numFmtId="0" fontId="0" fillId="38" borderId="10" xfId="0" applyFill="1" applyBorder="1" applyAlignment="1">
      <alignment/>
    </xf>
    <xf numFmtId="0" fontId="0" fillId="38" borderId="12" xfId="0" applyFill="1" applyBorder="1" applyAlignment="1">
      <alignment/>
    </xf>
    <xf numFmtId="0" fontId="0" fillId="35" borderId="12" xfId="0" applyFill="1" applyBorder="1" applyAlignment="1">
      <alignment wrapText="1"/>
    </xf>
    <xf numFmtId="0" fontId="0" fillId="35" borderId="12" xfId="0" applyFill="1" applyBorder="1" applyAlignment="1">
      <alignment/>
    </xf>
    <xf numFmtId="0" fontId="0" fillId="39" borderId="12" xfId="0" applyFill="1" applyBorder="1" applyAlignment="1">
      <alignment horizontal="center" wrapText="1"/>
    </xf>
    <xf numFmtId="0" fontId="0" fillId="39" borderId="12" xfId="0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0" fillId="40" borderId="10" xfId="0" applyFill="1" applyBorder="1" applyAlignment="1">
      <alignment/>
    </xf>
    <xf numFmtId="0" fontId="0" fillId="40" borderId="10" xfId="0" applyFill="1" applyBorder="1" applyAlignment="1">
      <alignment horizontal="center" wrapText="1"/>
    </xf>
    <xf numFmtId="0" fontId="0" fillId="37" borderId="13" xfId="0" applyFill="1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0" fontId="0" fillId="41" borderId="10" xfId="0" applyFill="1" applyBorder="1" applyAlignment="1">
      <alignment/>
    </xf>
    <xf numFmtId="0" fontId="45" fillId="41" borderId="10" xfId="0" applyFont="1" applyFill="1" applyBorder="1" applyAlignment="1">
      <alignment horizontal="justify"/>
    </xf>
    <xf numFmtId="0" fontId="2" fillId="38" borderId="11" xfId="0" applyFont="1" applyFill="1" applyBorder="1" applyAlignment="1">
      <alignment horizontal="center" vertical="center"/>
    </xf>
    <xf numFmtId="0" fontId="46" fillId="38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47" fillId="19" borderId="10" xfId="0" applyFont="1" applyFill="1" applyBorder="1" applyAlignment="1">
      <alignment horizontal="justify"/>
    </xf>
    <xf numFmtId="0" fontId="3" fillId="19" borderId="10" xfId="0" applyFont="1" applyFill="1" applyBorder="1" applyAlignment="1">
      <alignment horizontal="justify"/>
    </xf>
    <xf numFmtId="0" fontId="2" fillId="0" borderId="10" xfId="0" applyFont="1" applyBorder="1" applyAlignment="1">
      <alignment horizontal="center"/>
    </xf>
    <xf numFmtId="1" fontId="0" fillId="0" borderId="10" xfId="0" applyNumberFormat="1" applyFill="1" applyBorder="1" applyAlignment="1">
      <alignment/>
    </xf>
    <xf numFmtId="0" fontId="2" fillId="38" borderId="10" xfId="0" applyFont="1" applyFill="1" applyBorder="1" applyAlignment="1">
      <alignment horizontal="center" vertical="center"/>
    </xf>
    <xf numFmtId="0" fontId="46" fillId="38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42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43" borderId="12" xfId="0" applyFill="1" applyBorder="1" applyAlignment="1">
      <alignment wrapText="1"/>
    </xf>
    <xf numFmtId="0" fontId="0" fillId="18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0" fillId="18" borderId="10" xfId="0" applyFill="1" applyBorder="1" applyAlignment="1">
      <alignment vertical="center"/>
    </xf>
    <xf numFmtId="0" fontId="0" fillId="38" borderId="10" xfId="0" applyFill="1" applyBorder="1" applyAlignment="1">
      <alignment wrapText="1"/>
    </xf>
    <xf numFmtId="0" fontId="0" fillId="19" borderId="10" xfId="0" applyFill="1" applyBorder="1" applyAlignment="1">
      <alignment/>
    </xf>
    <xf numFmtId="0" fontId="0" fillId="19" borderId="15" xfId="0" applyFill="1" applyBorder="1" applyAlignment="1">
      <alignment/>
    </xf>
    <xf numFmtId="1" fontId="0" fillId="19" borderId="10" xfId="0" applyNumberFormat="1" applyFill="1" applyBorder="1" applyAlignment="1">
      <alignment/>
    </xf>
    <xf numFmtId="0" fontId="0" fillId="19" borderId="10" xfId="0" applyFill="1" applyBorder="1" applyAlignment="1">
      <alignment wrapText="1"/>
    </xf>
    <xf numFmtId="0" fontId="2" fillId="35" borderId="16" xfId="0" applyFont="1" applyFill="1" applyBorder="1" applyAlignment="1">
      <alignment horizontal="center" wrapText="1"/>
    </xf>
    <xf numFmtId="0" fontId="2" fillId="35" borderId="16" xfId="0" applyFont="1" applyFill="1" applyBorder="1" applyAlignment="1">
      <alignment wrapText="1"/>
    </xf>
    <xf numFmtId="0" fontId="2" fillId="35" borderId="17" xfId="0" applyFont="1" applyFill="1" applyBorder="1" applyAlignment="1">
      <alignment wrapText="1"/>
    </xf>
    <xf numFmtId="0" fontId="0" fillId="39" borderId="10" xfId="0" applyFill="1" applyBorder="1" applyAlignment="1">
      <alignment horizontal="center"/>
    </xf>
    <xf numFmtId="0" fontId="0" fillId="44" borderId="11" xfId="0" applyFill="1" applyBorder="1" applyAlignment="1">
      <alignment horizontal="center" vertical="center" wrapText="1"/>
    </xf>
    <xf numFmtId="0" fontId="0" fillId="45" borderId="12" xfId="0" applyFill="1" applyBorder="1" applyAlignment="1">
      <alignment horizontal="center" vertical="center" wrapText="1"/>
    </xf>
    <xf numFmtId="0" fontId="0" fillId="45" borderId="18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wrapText="1"/>
    </xf>
    <xf numFmtId="0" fontId="0" fillId="35" borderId="10" xfId="0" applyFill="1" applyBorder="1" applyAlignment="1">
      <alignment wrapText="1"/>
    </xf>
    <xf numFmtId="0" fontId="0" fillId="44" borderId="10" xfId="0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zoomScalePageLayoutView="0" workbookViewId="0" topLeftCell="A1">
      <pane xSplit="5" ySplit="2" topLeftCell="U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Z13" sqref="Z13"/>
    </sheetView>
  </sheetViews>
  <sheetFormatPr defaultColWidth="14.75390625" defaultRowHeight="12.75"/>
  <cols>
    <col min="1" max="1" width="6.75390625" style="0" customWidth="1"/>
    <col min="2" max="2" width="32.00390625" style="0" customWidth="1"/>
    <col min="3" max="3" width="7.375" style="0" customWidth="1"/>
    <col min="4" max="10" width="5.625" style="0" customWidth="1"/>
    <col min="11" max="15" width="9.625" style="0" customWidth="1"/>
    <col min="16" max="24" width="14.75390625" style="0" customWidth="1"/>
    <col min="25" max="25" width="10.75390625" style="0" customWidth="1"/>
    <col min="26" max="26" width="37.625" style="0" customWidth="1"/>
  </cols>
  <sheetData>
    <row r="1" spans="2:26" ht="25.5">
      <c r="B1" s="10"/>
      <c r="C1" s="10"/>
      <c r="D1" s="10"/>
      <c r="E1" s="48" t="s">
        <v>1</v>
      </c>
      <c r="F1" s="49"/>
      <c r="G1" s="49"/>
      <c r="H1" s="49"/>
      <c r="I1" s="49"/>
      <c r="J1" s="50"/>
      <c r="K1" s="51" t="s">
        <v>6</v>
      </c>
      <c r="L1" s="51"/>
      <c r="M1" s="51"/>
      <c r="N1" s="51"/>
      <c r="O1" s="51"/>
      <c r="P1" s="2" t="s">
        <v>7</v>
      </c>
      <c r="Q1" s="4" t="s">
        <v>9</v>
      </c>
      <c r="R1" s="9" t="s">
        <v>10</v>
      </c>
      <c r="S1" s="16" t="s">
        <v>11</v>
      </c>
      <c r="T1" s="17" t="s">
        <v>12</v>
      </c>
      <c r="U1" s="7" t="s">
        <v>13</v>
      </c>
      <c r="V1" s="21" t="s">
        <v>39</v>
      </c>
      <c r="W1" s="23"/>
      <c r="X1" s="52" t="s">
        <v>40</v>
      </c>
      <c r="Y1" s="53" t="s">
        <v>95</v>
      </c>
      <c r="Z1" s="1"/>
    </row>
    <row r="2" spans="2:26" ht="50.25" customHeight="1">
      <c r="B2" s="11"/>
      <c r="C2" s="11"/>
      <c r="D2" s="11"/>
      <c r="E2" s="5" t="s">
        <v>19</v>
      </c>
      <c r="F2" s="12" t="s">
        <v>2</v>
      </c>
      <c r="G2" s="12" t="s">
        <v>3</v>
      </c>
      <c r="H2" s="13" t="s">
        <v>0</v>
      </c>
      <c r="I2" s="12" t="s">
        <v>4</v>
      </c>
      <c r="J2" s="38" t="s">
        <v>5</v>
      </c>
      <c r="K2" s="14" t="s">
        <v>32</v>
      </c>
      <c r="L2" s="14" t="s">
        <v>33</v>
      </c>
      <c r="M2" s="14" t="s">
        <v>34</v>
      </c>
      <c r="N2" s="14" t="s">
        <v>35</v>
      </c>
      <c r="O2" s="15" t="s">
        <v>36</v>
      </c>
      <c r="P2" s="3" t="s">
        <v>8</v>
      </c>
      <c r="Q2" s="20" t="s">
        <v>14</v>
      </c>
      <c r="R2" s="19" t="s">
        <v>15</v>
      </c>
      <c r="S2" s="8" t="s">
        <v>16</v>
      </c>
      <c r="T2" s="18" t="s">
        <v>17</v>
      </c>
      <c r="U2" s="6" t="s">
        <v>18</v>
      </c>
      <c r="V2" s="22" t="s">
        <v>37</v>
      </c>
      <c r="W2" s="24" t="s">
        <v>42</v>
      </c>
      <c r="X2" s="52"/>
      <c r="Y2" s="54"/>
      <c r="Z2" s="1"/>
    </row>
    <row r="3" spans="2:26" ht="50.25" customHeight="1">
      <c r="B3" s="30" t="s">
        <v>27</v>
      </c>
      <c r="C3" s="30" t="s">
        <v>28</v>
      </c>
      <c r="D3" s="30" t="s">
        <v>0</v>
      </c>
      <c r="E3" s="1" t="s">
        <v>29</v>
      </c>
      <c r="F3" s="1" t="s">
        <v>29</v>
      </c>
      <c r="G3" s="1" t="s">
        <v>29</v>
      </c>
      <c r="H3" s="1" t="s">
        <v>29</v>
      </c>
      <c r="I3" s="1" t="s">
        <v>29</v>
      </c>
      <c r="J3" s="1" t="s">
        <v>29</v>
      </c>
      <c r="K3" s="1" t="s">
        <v>31</v>
      </c>
      <c r="L3" s="1" t="s">
        <v>31</v>
      </c>
      <c r="M3" s="1" t="s">
        <v>31</v>
      </c>
      <c r="N3" s="1" t="s">
        <v>31</v>
      </c>
      <c r="O3" s="1" t="s">
        <v>31</v>
      </c>
      <c r="P3" s="1" t="s">
        <v>31</v>
      </c>
      <c r="Q3" s="1" t="s">
        <v>31</v>
      </c>
      <c r="R3" s="1" t="s">
        <v>31</v>
      </c>
      <c r="S3" s="1" t="s">
        <v>29</v>
      </c>
      <c r="T3" s="1" t="s">
        <v>29</v>
      </c>
      <c r="U3" s="1" t="s">
        <v>29</v>
      </c>
      <c r="V3" s="25" t="s">
        <v>38</v>
      </c>
      <c r="W3" s="1" t="s">
        <v>43</v>
      </c>
      <c r="X3" s="40" t="s">
        <v>41</v>
      </c>
      <c r="Y3" s="25" t="s">
        <v>45</v>
      </c>
      <c r="Z3" s="1"/>
    </row>
    <row r="4" spans="1:26" ht="12.75">
      <c r="A4" s="27">
        <v>1</v>
      </c>
      <c r="B4" s="44" t="s">
        <v>96</v>
      </c>
      <c r="C4" s="44" t="s">
        <v>52</v>
      </c>
      <c r="D4" s="44">
        <v>4</v>
      </c>
      <c r="E4" s="44">
        <v>1</v>
      </c>
      <c r="F4" s="44">
        <v>0</v>
      </c>
      <c r="G4" s="44">
        <v>1</v>
      </c>
      <c r="H4" s="44">
        <v>1</v>
      </c>
      <c r="I4" s="44">
        <v>1</v>
      </c>
      <c r="J4" s="44">
        <v>1</v>
      </c>
      <c r="K4" s="44">
        <v>5</v>
      </c>
      <c r="L4" s="44">
        <v>5</v>
      </c>
      <c r="M4" s="44">
        <v>5</v>
      </c>
      <c r="N4" s="44">
        <v>5</v>
      </c>
      <c r="O4" s="44">
        <v>5</v>
      </c>
      <c r="P4" s="44">
        <v>5</v>
      </c>
      <c r="Q4" s="44">
        <v>5</v>
      </c>
      <c r="R4" s="44">
        <v>5</v>
      </c>
      <c r="S4" s="44">
        <v>1</v>
      </c>
      <c r="T4" s="44">
        <v>1</v>
      </c>
      <c r="U4" s="44">
        <v>1</v>
      </c>
      <c r="V4" s="44">
        <v>0</v>
      </c>
      <c r="W4" s="44">
        <v>26</v>
      </c>
      <c r="X4" s="45">
        <f>SUM(E4:U4)+W4-V4+Y4</f>
        <v>89</v>
      </c>
      <c r="Y4" s="44">
        <v>15</v>
      </c>
      <c r="Z4" s="1"/>
    </row>
    <row r="5" spans="1:26" ht="12.75">
      <c r="A5" s="27">
        <v>2</v>
      </c>
      <c r="B5" s="44" t="s">
        <v>105</v>
      </c>
      <c r="C5" s="44" t="s">
        <v>69</v>
      </c>
      <c r="D5" s="44">
        <v>2</v>
      </c>
      <c r="E5" s="44">
        <v>1</v>
      </c>
      <c r="F5" s="44">
        <v>1</v>
      </c>
      <c r="G5" s="44">
        <v>1</v>
      </c>
      <c r="H5" s="44">
        <v>1</v>
      </c>
      <c r="I5" s="44">
        <v>1</v>
      </c>
      <c r="J5" s="44">
        <v>1</v>
      </c>
      <c r="K5" s="44">
        <v>5</v>
      </c>
      <c r="L5" s="44">
        <v>5</v>
      </c>
      <c r="M5" s="44">
        <v>5</v>
      </c>
      <c r="N5" s="44">
        <v>5</v>
      </c>
      <c r="O5" s="44">
        <v>5</v>
      </c>
      <c r="P5" s="44">
        <v>5</v>
      </c>
      <c r="Q5" s="44">
        <v>5</v>
      </c>
      <c r="R5" s="44">
        <v>5</v>
      </c>
      <c r="S5" s="44">
        <v>1</v>
      </c>
      <c r="T5" s="44">
        <v>1</v>
      </c>
      <c r="U5" s="44">
        <v>1</v>
      </c>
      <c r="V5" s="44">
        <v>0</v>
      </c>
      <c r="W5" s="44">
        <v>25</v>
      </c>
      <c r="X5" s="45">
        <f>SUM(E5:U5)+W5-V5+Y5</f>
        <v>89</v>
      </c>
      <c r="Y5" s="44">
        <v>15</v>
      </c>
      <c r="Z5" s="35"/>
    </row>
    <row r="6" spans="1:26" ht="12.75">
      <c r="A6" s="27">
        <v>3</v>
      </c>
      <c r="B6" s="44" t="s">
        <v>57</v>
      </c>
      <c r="C6" s="44" t="s">
        <v>56</v>
      </c>
      <c r="D6" s="44">
        <v>2</v>
      </c>
      <c r="E6" s="44">
        <v>1</v>
      </c>
      <c r="F6" s="44">
        <v>1</v>
      </c>
      <c r="G6" s="44">
        <v>1</v>
      </c>
      <c r="H6" s="44">
        <v>1</v>
      </c>
      <c r="I6" s="44">
        <v>1</v>
      </c>
      <c r="J6" s="44">
        <v>1</v>
      </c>
      <c r="K6" s="44">
        <v>5</v>
      </c>
      <c r="L6" s="44">
        <v>5</v>
      </c>
      <c r="M6" s="44">
        <v>5</v>
      </c>
      <c r="N6" s="44">
        <v>5</v>
      </c>
      <c r="O6" s="44">
        <v>5</v>
      </c>
      <c r="P6" s="44">
        <v>5</v>
      </c>
      <c r="Q6" s="44">
        <v>5</v>
      </c>
      <c r="R6" s="44">
        <v>5</v>
      </c>
      <c r="S6" s="44">
        <v>1</v>
      </c>
      <c r="T6" s="44">
        <v>1</v>
      </c>
      <c r="U6" s="44">
        <v>1</v>
      </c>
      <c r="V6" s="44">
        <v>0</v>
      </c>
      <c r="W6" s="44">
        <v>25</v>
      </c>
      <c r="X6" s="45">
        <f>SUM(E6:U6)+W6-V6+Y6</f>
        <v>84</v>
      </c>
      <c r="Y6" s="44">
        <v>10</v>
      </c>
      <c r="Z6" s="1"/>
    </row>
    <row r="7" spans="1:26" ht="12.75">
      <c r="A7" s="27">
        <v>4</v>
      </c>
      <c r="B7" s="44" t="s">
        <v>59</v>
      </c>
      <c r="C7" s="44" t="s">
        <v>56</v>
      </c>
      <c r="D7" s="44">
        <v>2</v>
      </c>
      <c r="E7" s="44">
        <v>1</v>
      </c>
      <c r="F7" s="44">
        <v>0</v>
      </c>
      <c r="G7" s="44">
        <v>1</v>
      </c>
      <c r="H7" s="44">
        <v>1</v>
      </c>
      <c r="I7" s="44">
        <v>1</v>
      </c>
      <c r="J7" s="44">
        <v>1</v>
      </c>
      <c r="K7" s="44">
        <v>5</v>
      </c>
      <c r="L7" s="44">
        <v>5</v>
      </c>
      <c r="M7" s="44">
        <v>5</v>
      </c>
      <c r="N7" s="44">
        <v>5</v>
      </c>
      <c r="O7" s="44">
        <v>5</v>
      </c>
      <c r="P7" s="44">
        <v>5</v>
      </c>
      <c r="Q7" s="44">
        <v>5</v>
      </c>
      <c r="R7" s="44">
        <v>5</v>
      </c>
      <c r="S7" s="44">
        <v>1</v>
      </c>
      <c r="T7" s="44">
        <v>1</v>
      </c>
      <c r="U7" s="44">
        <v>1</v>
      </c>
      <c r="V7" s="44">
        <v>0</v>
      </c>
      <c r="W7" s="44">
        <v>25</v>
      </c>
      <c r="X7" s="45">
        <f>SUM(E7:U7)+W7-V7+Y7</f>
        <v>83</v>
      </c>
      <c r="Y7" s="44">
        <v>10</v>
      </c>
      <c r="Z7" s="1"/>
    </row>
    <row r="8" spans="1:26" ht="12.75">
      <c r="A8" s="27">
        <v>5</v>
      </c>
      <c r="B8" s="44" t="s">
        <v>58</v>
      </c>
      <c r="C8" s="44" t="s">
        <v>56</v>
      </c>
      <c r="D8" s="44">
        <v>2</v>
      </c>
      <c r="E8" s="44">
        <v>1</v>
      </c>
      <c r="F8" s="44">
        <v>1</v>
      </c>
      <c r="G8" s="44">
        <v>1</v>
      </c>
      <c r="H8" s="44">
        <v>1</v>
      </c>
      <c r="I8" s="44">
        <v>1</v>
      </c>
      <c r="J8" s="44">
        <v>1</v>
      </c>
      <c r="K8" s="44">
        <v>5</v>
      </c>
      <c r="L8" s="44">
        <v>5</v>
      </c>
      <c r="M8" s="44">
        <v>5</v>
      </c>
      <c r="N8" s="44">
        <v>5</v>
      </c>
      <c r="O8" s="44">
        <v>5</v>
      </c>
      <c r="P8" s="44">
        <v>5</v>
      </c>
      <c r="Q8" s="44">
        <v>5</v>
      </c>
      <c r="R8" s="44">
        <v>4</v>
      </c>
      <c r="S8" s="44">
        <v>1</v>
      </c>
      <c r="T8" s="44">
        <v>1</v>
      </c>
      <c r="U8" s="44">
        <v>1</v>
      </c>
      <c r="V8" s="44">
        <v>0</v>
      </c>
      <c r="W8" s="44">
        <v>23</v>
      </c>
      <c r="X8" s="45">
        <f>SUM(E8:U8)+W8-V8+Y8</f>
        <v>81</v>
      </c>
      <c r="Y8" s="44">
        <v>10</v>
      </c>
      <c r="Z8" s="1"/>
    </row>
    <row r="9" spans="1:26" ht="12.75">
      <c r="A9" s="27">
        <v>6</v>
      </c>
      <c r="B9" s="44" t="s">
        <v>107</v>
      </c>
      <c r="C9" s="44" t="s">
        <v>69</v>
      </c>
      <c r="D9" s="44">
        <v>2</v>
      </c>
      <c r="E9" s="44">
        <v>1</v>
      </c>
      <c r="F9" s="44">
        <v>0</v>
      </c>
      <c r="G9" s="44">
        <v>1</v>
      </c>
      <c r="H9" s="44">
        <v>1</v>
      </c>
      <c r="I9" s="44">
        <v>1</v>
      </c>
      <c r="J9" s="44">
        <v>1</v>
      </c>
      <c r="K9" s="44">
        <v>5</v>
      </c>
      <c r="L9" s="44">
        <v>5</v>
      </c>
      <c r="M9" s="44">
        <v>5</v>
      </c>
      <c r="N9" s="44">
        <v>5</v>
      </c>
      <c r="O9" s="44">
        <v>5</v>
      </c>
      <c r="P9" s="44">
        <v>5</v>
      </c>
      <c r="Q9" s="44">
        <v>4</v>
      </c>
      <c r="R9" s="44">
        <v>5</v>
      </c>
      <c r="S9" s="44">
        <v>1</v>
      </c>
      <c r="T9" s="44">
        <v>1</v>
      </c>
      <c r="U9" s="44">
        <v>1</v>
      </c>
      <c r="V9" s="44">
        <v>0</v>
      </c>
      <c r="W9" s="44">
        <v>15</v>
      </c>
      <c r="X9" s="45">
        <f>SUM(E9:U9)+W9-V9+Y9</f>
        <v>72</v>
      </c>
      <c r="Y9" s="44">
        <v>10</v>
      </c>
      <c r="Z9" s="35"/>
    </row>
    <row r="10" spans="1:26" ht="12.75">
      <c r="A10">
        <v>7</v>
      </c>
      <c r="B10" s="44" t="s">
        <v>61</v>
      </c>
      <c r="C10" s="44" t="s">
        <v>56</v>
      </c>
      <c r="D10" s="44">
        <v>2</v>
      </c>
      <c r="E10" s="44">
        <v>1</v>
      </c>
      <c r="F10" s="44">
        <v>1</v>
      </c>
      <c r="G10" s="44">
        <v>1</v>
      </c>
      <c r="H10" s="44">
        <v>1</v>
      </c>
      <c r="I10" s="44">
        <v>1</v>
      </c>
      <c r="J10" s="44">
        <v>1</v>
      </c>
      <c r="K10" s="44">
        <v>5</v>
      </c>
      <c r="L10" s="44">
        <v>5</v>
      </c>
      <c r="M10" s="44">
        <v>5</v>
      </c>
      <c r="N10" s="44">
        <v>5</v>
      </c>
      <c r="O10" s="44">
        <v>5</v>
      </c>
      <c r="P10" s="44">
        <v>5</v>
      </c>
      <c r="Q10" s="44">
        <v>5</v>
      </c>
      <c r="R10" s="44">
        <v>5</v>
      </c>
      <c r="S10" s="44">
        <v>1</v>
      </c>
      <c r="T10" s="44">
        <v>1</v>
      </c>
      <c r="U10" s="44">
        <v>1</v>
      </c>
      <c r="V10" s="44">
        <v>0</v>
      </c>
      <c r="W10" s="44">
        <v>12</v>
      </c>
      <c r="X10" s="45">
        <f>SUM(E10:U10)+W10-V10+Y10</f>
        <v>71</v>
      </c>
      <c r="Y10" s="44">
        <v>10</v>
      </c>
      <c r="Z10" s="1"/>
    </row>
    <row r="11" spans="1:26" ht="12.75">
      <c r="A11">
        <v>8</v>
      </c>
      <c r="B11" s="25" t="s">
        <v>60</v>
      </c>
      <c r="C11" s="25" t="s">
        <v>52</v>
      </c>
      <c r="D11" s="25">
        <v>3</v>
      </c>
      <c r="E11" s="25">
        <v>1</v>
      </c>
      <c r="F11" s="25">
        <v>0</v>
      </c>
      <c r="G11" s="25">
        <v>1</v>
      </c>
      <c r="H11" s="25">
        <v>1</v>
      </c>
      <c r="I11" s="25">
        <v>1</v>
      </c>
      <c r="J11" s="25">
        <v>1</v>
      </c>
      <c r="K11" s="25">
        <v>4</v>
      </c>
      <c r="L11" s="25">
        <v>4</v>
      </c>
      <c r="M11" s="25">
        <v>5</v>
      </c>
      <c r="N11" s="25">
        <v>5</v>
      </c>
      <c r="O11" s="25">
        <v>5</v>
      </c>
      <c r="P11" s="25">
        <v>5</v>
      </c>
      <c r="Q11" s="25">
        <v>5</v>
      </c>
      <c r="R11" s="25">
        <v>5</v>
      </c>
      <c r="S11" s="25">
        <v>1</v>
      </c>
      <c r="T11" s="25">
        <v>1</v>
      </c>
      <c r="U11" s="25">
        <v>1</v>
      </c>
      <c r="V11" s="25">
        <v>0</v>
      </c>
      <c r="W11" s="25">
        <v>24</v>
      </c>
      <c r="X11" s="40">
        <f>SUM(E11:U11)+W11-V11+Y11</f>
        <v>70</v>
      </c>
      <c r="Y11" s="1">
        <v>0</v>
      </c>
      <c r="Z11" s="1"/>
    </row>
    <row r="12" spans="1:26" ht="15.75" customHeight="1">
      <c r="A12">
        <v>9</v>
      </c>
      <c r="B12" s="25" t="s">
        <v>74</v>
      </c>
      <c r="C12" s="25" t="s">
        <v>75</v>
      </c>
      <c r="D12" s="25">
        <v>2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5</v>
      </c>
      <c r="L12" s="1">
        <v>5</v>
      </c>
      <c r="M12" s="1">
        <v>5</v>
      </c>
      <c r="N12" s="1">
        <v>5</v>
      </c>
      <c r="O12" s="1">
        <v>5</v>
      </c>
      <c r="P12" s="1">
        <v>5</v>
      </c>
      <c r="Q12" s="1">
        <v>5</v>
      </c>
      <c r="R12" s="1">
        <v>5</v>
      </c>
      <c r="S12" s="1">
        <v>1</v>
      </c>
      <c r="T12" s="1">
        <v>1</v>
      </c>
      <c r="U12" s="1">
        <v>1</v>
      </c>
      <c r="V12" s="1">
        <v>0</v>
      </c>
      <c r="W12" s="1">
        <v>19</v>
      </c>
      <c r="X12" s="41">
        <f>SUM(E12:U12)+W12-V12+Y12</f>
        <v>68</v>
      </c>
      <c r="Y12" s="1"/>
      <c r="Z12" s="35" t="s">
        <v>110</v>
      </c>
    </row>
    <row r="13" spans="1:26" ht="12.75">
      <c r="A13">
        <v>10</v>
      </c>
      <c r="B13" s="34" t="s">
        <v>124</v>
      </c>
      <c r="C13" s="1" t="s">
        <v>69</v>
      </c>
      <c r="D13" s="1">
        <v>3</v>
      </c>
      <c r="E13" s="25">
        <v>1</v>
      </c>
      <c r="F13" s="25">
        <v>0</v>
      </c>
      <c r="G13" s="25">
        <v>1</v>
      </c>
      <c r="H13" s="25">
        <v>0</v>
      </c>
      <c r="I13" s="25">
        <v>0</v>
      </c>
      <c r="J13" s="25">
        <v>1</v>
      </c>
      <c r="K13" s="1">
        <v>5</v>
      </c>
      <c r="L13" s="1">
        <v>4</v>
      </c>
      <c r="M13" s="1">
        <v>5</v>
      </c>
      <c r="N13" s="1">
        <v>5</v>
      </c>
      <c r="O13" s="1">
        <v>3</v>
      </c>
      <c r="P13" s="1">
        <v>5</v>
      </c>
      <c r="Q13" s="1">
        <v>5</v>
      </c>
      <c r="R13" s="1">
        <v>5</v>
      </c>
      <c r="S13" s="1">
        <v>1</v>
      </c>
      <c r="T13" s="1">
        <v>1</v>
      </c>
      <c r="U13" s="1">
        <v>1</v>
      </c>
      <c r="V13" s="1">
        <v>0</v>
      </c>
      <c r="W13" s="1">
        <v>25</v>
      </c>
      <c r="X13" s="41">
        <f>SUM(E13:U13)+W13-V13+Y13</f>
        <v>68</v>
      </c>
      <c r="Y13" s="1"/>
      <c r="Z13" s="35" t="s">
        <v>126</v>
      </c>
    </row>
    <row r="14" spans="1:26" ht="12.75">
      <c r="A14">
        <v>11</v>
      </c>
      <c r="B14" s="25" t="s">
        <v>112</v>
      </c>
      <c r="C14" s="25" t="s">
        <v>69</v>
      </c>
      <c r="D14" s="25">
        <v>4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5</v>
      </c>
      <c r="L14" s="1">
        <v>5</v>
      </c>
      <c r="M14" s="1">
        <v>5</v>
      </c>
      <c r="N14" s="1">
        <v>5</v>
      </c>
      <c r="O14" s="1">
        <v>5</v>
      </c>
      <c r="P14" s="1">
        <v>5</v>
      </c>
      <c r="Q14" s="1">
        <v>5</v>
      </c>
      <c r="R14" s="1">
        <v>5</v>
      </c>
      <c r="S14" s="1">
        <v>1</v>
      </c>
      <c r="T14" s="1">
        <v>1</v>
      </c>
      <c r="U14" s="1">
        <v>1</v>
      </c>
      <c r="V14" s="1">
        <v>0</v>
      </c>
      <c r="W14" s="1">
        <v>18</v>
      </c>
      <c r="X14" s="41">
        <f>SUM(E14:U14)+W14-V14+Y14</f>
        <v>67</v>
      </c>
      <c r="Y14" s="1"/>
      <c r="Z14" s="35"/>
    </row>
    <row r="15" spans="1:26" ht="12.75">
      <c r="A15">
        <v>12</v>
      </c>
      <c r="B15" s="25" t="s">
        <v>111</v>
      </c>
      <c r="C15" s="1" t="s">
        <v>75</v>
      </c>
      <c r="D15" s="1">
        <v>4</v>
      </c>
      <c r="E15" s="1">
        <v>1</v>
      </c>
      <c r="F15" s="1">
        <v>0</v>
      </c>
      <c r="G15" s="1">
        <v>1</v>
      </c>
      <c r="H15" s="1">
        <v>1</v>
      </c>
      <c r="I15" s="1">
        <v>0</v>
      </c>
      <c r="J15" s="1">
        <v>1</v>
      </c>
      <c r="K15" s="1">
        <v>4</v>
      </c>
      <c r="L15" s="1">
        <v>4</v>
      </c>
      <c r="M15" s="1">
        <v>4</v>
      </c>
      <c r="N15" s="1">
        <v>4</v>
      </c>
      <c r="O15" s="1">
        <v>4</v>
      </c>
      <c r="P15" s="1">
        <v>5</v>
      </c>
      <c r="Q15" s="1">
        <v>5</v>
      </c>
      <c r="R15" s="1">
        <v>4</v>
      </c>
      <c r="S15" s="1">
        <v>1</v>
      </c>
      <c r="T15" s="1">
        <v>1</v>
      </c>
      <c r="U15" s="1">
        <v>1</v>
      </c>
      <c r="V15" s="1"/>
      <c r="W15" s="1">
        <v>26</v>
      </c>
      <c r="X15" s="41">
        <f>SUM(E15:U15)+W15-V15+Y15</f>
        <v>67</v>
      </c>
      <c r="Y15" s="25"/>
      <c r="Z15" s="35"/>
    </row>
    <row r="16" spans="1:26" ht="13.5" customHeight="1">
      <c r="A16">
        <v>13</v>
      </c>
      <c r="B16" s="25" t="s">
        <v>77</v>
      </c>
      <c r="C16" s="1" t="s">
        <v>75</v>
      </c>
      <c r="D16" s="1">
        <v>3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4</v>
      </c>
      <c r="L16" s="1">
        <v>4</v>
      </c>
      <c r="M16" s="1">
        <v>4</v>
      </c>
      <c r="N16" s="1">
        <v>4</v>
      </c>
      <c r="O16" s="1">
        <v>4</v>
      </c>
      <c r="P16" s="1">
        <v>5</v>
      </c>
      <c r="Q16" s="1">
        <v>5</v>
      </c>
      <c r="R16" s="1">
        <v>5</v>
      </c>
      <c r="S16" s="1">
        <v>1</v>
      </c>
      <c r="T16" s="1">
        <v>1</v>
      </c>
      <c r="U16" s="1">
        <v>1</v>
      </c>
      <c r="V16" s="1">
        <v>0</v>
      </c>
      <c r="W16" s="1">
        <v>22</v>
      </c>
      <c r="X16" s="41">
        <f>SUM(E16:U16)+W16-V16+Y16</f>
        <v>66</v>
      </c>
      <c r="Y16" s="1"/>
      <c r="Z16" s="35"/>
    </row>
    <row r="17" spans="1:26" ht="12.75" customHeight="1">
      <c r="A17">
        <v>14</v>
      </c>
      <c r="B17" s="25" t="s">
        <v>102</v>
      </c>
      <c r="C17" s="1" t="s">
        <v>69</v>
      </c>
      <c r="D17" s="1">
        <v>3</v>
      </c>
      <c r="E17" s="1">
        <v>1</v>
      </c>
      <c r="F17" s="1">
        <v>0</v>
      </c>
      <c r="G17" s="1">
        <v>1</v>
      </c>
      <c r="H17" s="1">
        <v>1</v>
      </c>
      <c r="I17" s="1">
        <v>1</v>
      </c>
      <c r="J17" s="1">
        <v>0</v>
      </c>
      <c r="K17" s="1">
        <v>5</v>
      </c>
      <c r="L17" s="1">
        <v>5</v>
      </c>
      <c r="M17" s="1">
        <v>5</v>
      </c>
      <c r="N17" s="1">
        <v>5</v>
      </c>
      <c r="O17" s="1">
        <v>5</v>
      </c>
      <c r="P17" s="1">
        <v>5</v>
      </c>
      <c r="Q17" s="1">
        <v>4</v>
      </c>
      <c r="R17" s="1">
        <v>5</v>
      </c>
      <c r="S17" s="1">
        <v>1</v>
      </c>
      <c r="T17" s="1">
        <v>1</v>
      </c>
      <c r="U17" s="1">
        <v>1</v>
      </c>
      <c r="V17" s="1">
        <v>0</v>
      </c>
      <c r="W17" s="1">
        <v>20</v>
      </c>
      <c r="X17" s="41">
        <f>SUM(E17:U17)+W17-V17+Y17</f>
        <v>66</v>
      </c>
      <c r="Y17" s="1"/>
      <c r="Z17" s="35" t="s">
        <v>109</v>
      </c>
    </row>
    <row r="18" spans="1:26" ht="12.75">
      <c r="A18">
        <v>15</v>
      </c>
      <c r="B18" s="26" t="s">
        <v>72</v>
      </c>
      <c r="C18" s="25" t="s">
        <v>69</v>
      </c>
      <c r="D18" s="25">
        <v>2</v>
      </c>
      <c r="E18" s="25">
        <v>1</v>
      </c>
      <c r="F18" s="25">
        <v>1</v>
      </c>
      <c r="G18" s="25">
        <v>1</v>
      </c>
      <c r="H18" s="25">
        <v>1</v>
      </c>
      <c r="I18" s="25">
        <v>1</v>
      </c>
      <c r="J18" s="25">
        <v>1</v>
      </c>
      <c r="K18" s="25">
        <v>5</v>
      </c>
      <c r="L18" s="25">
        <v>5</v>
      </c>
      <c r="M18" s="25">
        <v>5</v>
      </c>
      <c r="N18" s="25">
        <v>5</v>
      </c>
      <c r="O18" s="25">
        <v>0</v>
      </c>
      <c r="P18" s="25">
        <v>5</v>
      </c>
      <c r="Q18" s="25">
        <v>5</v>
      </c>
      <c r="R18" s="25">
        <v>5</v>
      </c>
      <c r="S18" s="25">
        <v>1</v>
      </c>
      <c r="T18" s="25">
        <v>1</v>
      </c>
      <c r="U18" s="25">
        <v>1</v>
      </c>
      <c r="V18" s="25">
        <v>0</v>
      </c>
      <c r="W18" s="25">
        <v>21</v>
      </c>
      <c r="X18" s="40">
        <f>SUM(E18:U18)+W18-V18+Y18</f>
        <v>65</v>
      </c>
      <c r="Y18" s="1"/>
      <c r="Z18" s="35" t="s">
        <v>106</v>
      </c>
    </row>
    <row r="19" spans="1:26" ht="12.75">
      <c r="A19">
        <v>16</v>
      </c>
      <c r="B19" s="25" t="s">
        <v>101</v>
      </c>
      <c r="C19" s="25" t="s">
        <v>69</v>
      </c>
      <c r="D19" s="25">
        <v>4</v>
      </c>
      <c r="E19" s="25">
        <v>1</v>
      </c>
      <c r="F19" s="25">
        <v>1</v>
      </c>
      <c r="G19" s="25">
        <v>1</v>
      </c>
      <c r="H19" s="25">
        <v>1</v>
      </c>
      <c r="I19" s="25">
        <v>0</v>
      </c>
      <c r="J19" s="25">
        <v>0</v>
      </c>
      <c r="K19" s="25">
        <v>4</v>
      </c>
      <c r="L19" s="25">
        <v>5</v>
      </c>
      <c r="M19" s="25">
        <v>5</v>
      </c>
      <c r="N19" s="25">
        <v>5</v>
      </c>
      <c r="O19" s="25">
        <v>5</v>
      </c>
      <c r="P19" s="25">
        <v>5</v>
      </c>
      <c r="Q19" s="25">
        <v>4</v>
      </c>
      <c r="R19" s="25">
        <v>5</v>
      </c>
      <c r="S19" s="25">
        <v>1</v>
      </c>
      <c r="T19" s="25">
        <v>1</v>
      </c>
      <c r="U19" s="25">
        <v>1</v>
      </c>
      <c r="V19" s="1">
        <v>0</v>
      </c>
      <c r="W19" s="1">
        <v>20</v>
      </c>
      <c r="X19" s="41">
        <f>SUM(E19:U19)+W19-V19+Y19</f>
        <v>65</v>
      </c>
      <c r="Y19" s="1"/>
      <c r="Z19" s="35"/>
    </row>
    <row r="20" spans="1:26" ht="12.75">
      <c r="A20">
        <v>17</v>
      </c>
      <c r="B20" s="25" t="s">
        <v>63</v>
      </c>
      <c r="C20" s="25" t="s">
        <v>56</v>
      </c>
      <c r="D20" s="25">
        <v>3</v>
      </c>
      <c r="E20" s="25">
        <v>1</v>
      </c>
      <c r="F20" s="25">
        <v>0</v>
      </c>
      <c r="G20" s="25">
        <v>1</v>
      </c>
      <c r="H20" s="25">
        <v>1</v>
      </c>
      <c r="I20" s="25">
        <v>1</v>
      </c>
      <c r="J20" s="25">
        <v>1</v>
      </c>
      <c r="K20" s="25">
        <v>5</v>
      </c>
      <c r="L20" s="25">
        <v>5</v>
      </c>
      <c r="M20" s="25">
        <v>5</v>
      </c>
      <c r="N20" s="25">
        <v>5</v>
      </c>
      <c r="O20" s="25">
        <v>5</v>
      </c>
      <c r="P20" s="25">
        <v>4</v>
      </c>
      <c r="Q20" s="25">
        <v>5</v>
      </c>
      <c r="R20" s="25">
        <v>5</v>
      </c>
      <c r="S20" s="25">
        <v>1</v>
      </c>
      <c r="T20" s="25">
        <v>1</v>
      </c>
      <c r="U20" s="25">
        <v>1</v>
      </c>
      <c r="V20" s="25">
        <v>0</v>
      </c>
      <c r="W20" s="25">
        <v>15</v>
      </c>
      <c r="X20" s="40">
        <f>SUM(E20:U20)+W20-V20+Y20</f>
        <v>62</v>
      </c>
      <c r="Y20" s="1"/>
      <c r="Z20" s="1"/>
    </row>
    <row r="21" spans="1:26" ht="12.75">
      <c r="A21">
        <v>18</v>
      </c>
      <c r="B21" s="25" t="s">
        <v>73</v>
      </c>
      <c r="C21" s="25" t="s">
        <v>69</v>
      </c>
      <c r="D21" s="25">
        <v>2</v>
      </c>
      <c r="E21" s="25">
        <v>0</v>
      </c>
      <c r="F21" s="25">
        <v>0</v>
      </c>
      <c r="G21" s="25">
        <v>1</v>
      </c>
      <c r="H21" s="25">
        <v>1</v>
      </c>
      <c r="I21" s="25">
        <v>0</v>
      </c>
      <c r="J21" s="25">
        <v>1</v>
      </c>
      <c r="K21" s="25">
        <v>4</v>
      </c>
      <c r="L21" s="25">
        <v>5</v>
      </c>
      <c r="M21" s="25">
        <v>5</v>
      </c>
      <c r="N21" s="25">
        <v>5</v>
      </c>
      <c r="O21" s="25">
        <v>4</v>
      </c>
      <c r="P21" s="25">
        <v>4</v>
      </c>
      <c r="Q21" s="25">
        <v>5</v>
      </c>
      <c r="R21" s="25">
        <v>5</v>
      </c>
      <c r="S21" s="25">
        <v>1</v>
      </c>
      <c r="T21" s="25">
        <v>1</v>
      </c>
      <c r="U21" s="25">
        <v>1</v>
      </c>
      <c r="V21" s="25">
        <v>0</v>
      </c>
      <c r="W21" s="25">
        <v>19</v>
      </c>
      <c r="X21" s="40">
        <f>SUM(E21:U21)+W21-V21+Y21</f>
        <v>62</v>
      </c>
      <c r="Y21" s="1"/>
      <c r="Z21" s="35"/>
    </row>
    <row r="22" spans="1:26" ht="12.75">
      <c r="A22">
        <v>19</v>
      </c>
      <c r="B22" s="25" t="s">
        <v>78</v>
      </c>
      <c r="C22" s="25" t="s">
        <v>75</v>
      </c>
      <c r="D22" s="25">
        <v>4</v>
      </c>
      <c r="E22" s="25">
        <v>1</v>
      </c>
      <c r="F22" s="25">
        <v>0</v>
      </c>
      <c r="G22" s="25">
        <v>1</v>
      </c>
      <c r="H22" s="25">
        <v>1</v>
      </c>
      <c r="I22" s="25">
        <v>0</v>
      </c>
      <c r="J22" s="25">
        <v>1</v>
      </c>
      <c r="K22" s="25">
        <v>4</v>
      </c>
      <c r="L22" s="25">
        <v>4</v>
      </c>
      <c r="M22" s="25">
        <v>4</v>
      </c>
      <c r="N22" s="25">
        <v>4</v>
      </c>
      <c r="O22" s="25">
        <v>4</v>
      </c>
      <c r="P22" s="25">
        <v>5</v>
      </c>
      <c r="Q22" s="25">
        <v>5</v>
      </c>
      <c r="R22" s="25">
        <v>5</v>
      </c>
      <c r="S22" s="25">
        <v>1</v>
      </c>
      <c r="T22" s="25">
        <v>1</v>
      </c>
      <c r="U22" s="25">
        <v>1</v>
      </c>
      <c r="V22" s="1">
        <v>0</v>
      </c>
      <c r="W22" s="1">
        <v>16</v>
      </c>
      <c r="X22" s="41">
        <f>SUM(E22:U22)+W22-V22+Y22</f>
        <v>61</v>
      </c>
      <c r="Y22" s="25">
        <v>3</v>
      </c>
      <c r="Z22" s="35"/>
    </row>
    <row r="23" spans="1:26" ht="13.5" customHeight="1">
      <c r="A23">
        <v>20</v>
      </c>
      <c r="B23" s="44" t="s">
        <v>55</v>
      </c>
      <c r="C23" s="44" t="s">
        <v>56</v>
      </c>
      <c r="D23" s="44">
        <v>1</v>
      </c>
      <c r="E23" s="44">
        <v>1</v>
      </c>
      <c r="F23" s="44">
        <v>0</v>
      </c>
      <c r="G23" s="44">
        <v>1</v>
      </c>
      <c r="H23" s="44">
        <v>1</v>
      </c>
      <c r="I23" s="44">
        <v>0</v>
      </c>
      <c r="J23" s="44">
        <v>1</v>
      </c>
      <c r="K23" s="44">
        <v>5</v>
      </c>
      <c r="L23" s="44">
        <v>5</v>
      </c>
      <c r="M23" s="44">
        <v>5</v>
      </c>
      <c r="N23" s="44">
        <v>5</v>
      </c>
      <c r="O23" s="44">
        <v>5</v>
      </c>
      <c r="P23" s="44">
        <v>5</v>
      </c>
      <c r="Q23" s="44">
        <v>5</v>
      </c>
      <c r="R23" s="44">
        <v>5</v>
      </c>
      <c r="S23" s="44">
        <v>1</v>
      </c>
      <c r="T23" s="44">
        <v>1</v>
      </c>
      <c r="U23" s="44">
        <v>1</v>
      </c>
      <c r="V23" s="44">
        <v>0</v>
      </c>
      <c r="W23" s="44">
        <v>10</v>
      </c>
      <c r="X23" s="45">
        <f>SUM(E23:U23)+W23-V23+Y23</f>
        <v>57</v>
      </c>
      <c r="Y23" s="44"/>
      <c r="Z23" s="1"/>
    </row>
    <row r="24" spans="1:26" ht="12.75">
      <c r="A24">
        <v>21</v>
      </c>
      <c r="B24" s="25" t="s">
        <v>98</v>
      </c>
      <c r="C24" s="25" t="s">
        <v>56</v>
      </c>
      <c r="D24" s="25">
        <v>4</v>
      </c>
      <c r="E24" s="25">
        <v>1</v>
      </c>
      <c r="F24" s="25">
        <v>1</v>
      </c>
      <c r="G24" s="25">
        <v>1</v>
      </c>
      <c r="H24" s="25">
        <v>1</v>
      </c>
      <c r="I24" s="25">
        <v>0</v>
      </c>
      <c r="J24" s="25">
        <v>0</v>
      </c>
      <c r="K24" s="25">
        <v>3</v>
      </c>
      <c r="L24" s="25">
        <v>3</v>
      </c>
      <c r="M24" s="25">
        <v>3</v>
      </c>
      <c r="N24" s="25">
        <v>3</v>
      </c>
      <c r="O24" s="25">
        <v>5</v>
      </c>
      <c r="P24" s="25">
        <v>4</v>
      </c>
      <c r="Q24" s="25">
        <v>4</v>
      </c>
      <c r="R24" s="25">
        <v>5</v>
      </c>
      <c r="S24" s="25">
        <v>1</v>
      </c>
      <c r="T24" s="25">
        <v>1</v>
      </c>
      <c r="U24" s="25">
        <v>1</v>
      </c>
      <c r="V24" s="25">
        <v>5</v>
      </c>
      <c r="W24" s="25">
        <v>22</v>
      </c>
      <c r="X24" s="40">
        <f>SUM(E24:U24)+W24-V24+Y24</f>
        <v>57</v>
      </c>
      <c r="Y24" s="25">
        <v>3</v>
      </c>
      <c r="Z24" s="35" t="s">
        <v>97</v>
      </c>
    </row>
    <row r="25" spans="1:26" ht="12.75">
      <c r="A25">
        <v>22</v>
      </c>
      <c r="B25" s="25" t="s">
        <v>67</v>
      </c>
      <c r="C25" s="25" t="s">
        <v>66</v>
      </c>
      <c r="D25" s="25">
        <v>3</v>
      </c>
      <c r="E25" s="25">
        <v>1</v>
      </c>
      <c r="F25" s="25">
        <v>1</v>
      </c>
      <c r="G25" s="25">
        <v>1</v>
      </c>
      <c r="H25" s="25">
        <v>1</v>
      </c>
      <c r="I25" s="25">
        <v>1</v>
      </c>
      <c r="J25" s="25">
        <v>0</v>
      </c>
      <c r="K25" s="25">
        <v>4</v>
      </c>
      <c r="L25" s="25">
        <v>3</v>
      </c>
      <c r="M25" s="25">
        <v>4</v>
      </c>
      <c r="N25" s="25">
        <v>3</v>
      </c>
      <c r="O25" s="25">
        <v>5</v>
      </c>
      <c r="P25" s="25">
        <v>5</v>
      </c>
      <c r="Q25" s="25">
        <v>5</v>
      </c>
      <c r="R25" s="25">
        <v>5</v>
      </c>
      <c r="S25" s="25">
        <v>1</v>
      </c>
      <c r="T25" s="25">
        <v>0</v>
      </c>
      <c r="U25" s="25">
        <v>0</v>
      </c>
      <c r="V25" s="25">
        <v>0</v>
      </c>
      <c r="W25" s="25">
        <v>17</v>
      </c>
      <c r="X25" s="40">
        <f>SUM(E25:U25)+W25-V25+Y25</f>
        <v>57</v>
      </c>
      <c r="Y25" s="1"/>
      <c r="Z25" s="35"/>
    </row>
    <row r="26" spans="1:26" ht="12.75">
      <c r="A26">
        <v>23</v>
      </c>
      <c r="B26" s="1" t="s">
        <v>108</v>
      </c>
      <c r="C26" s="1" t="s">
        <v>69</v>
      </c>
      <c r="D26" s="1">
        <v>2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5</v>
      </c>
      <c r="L26" s="1">
        <v>4</v>
      </c>
      <c r="M26" s="1">
        <v>5</v>
      </c>
      <c r="N26" s="1">
        <v>5</v>
      </c>
      <c r="O26" s="1">
        <v>5</v>
      </c>
      <c r="P26" s="1">
        <v>5</v>
      </c>
      <c r="Q26" s="1">
        <v>0</v>
      </c>
      <c r="R26" s="1">
        <v>5</v>
      </c>
      <c r="S26" s="1">
        <v>1</v>
      </c>
      <c r="T26" s="1">
        <v>1</v>
      </c>
      <c r="U26" s="1">
        <v>1</v>
      </c>
      <c r="V26" s="1">
        <v>0</v>
      </c>
      <c r="W26" s="1">
        <v>13</v>
      </c>
      <c r="X26" s="41">
        <f>SUM(E26:U26)+W26-V26+Y26</f>
        <v>56</v>
      </c>
      <c r="Y26" s="1"/>
      <c r="Z26" s="35"/>
    </row>
    <row r="27" spans="1:26" ht="12.75">
      <c r="A27">
        <v>24</v>
      </c>
      <c r="B27" s="25" t="s">
        <v>51</v>
      </c>
      <c r="C27" s="25" t="s">
        <v>52</v>
      </c>
      <c r="D27" s="25">
        <v>1</v>
      </c>
      <c r="E27" s="25">
        <v>1</v>
      </c>
      <c r="F27" s="25">
        <v>1</v>
      </c>
      <c r="G27" s="25">
        <v>1</v>
      </c>
      <c r="H27" s="25">
        <v>1</v>
      </c>
      <c r="I27" s="25">
        <v>1</v>
      </c>
      <c r="J27" s="25">
        <v>1</v>
      </c>
      <c r="K27" s="25">
        <v>5</v>
      </c>
      <c r="L27" s="25">
        <v>4</v>
      </c>
      <c r="M27" s="25">
        <v>5</v>
      </c>
      <c r="N27" s="25">
        <v>5</v>
      </c>
      <c r="O27" s="25">
        <v>5</v>
      </c>
      <c r="P27" s="25">
        <v>4</v>
      </c>
      <c r="Q27" s="25">
        <v>4</v>
      </c>
      <c r="R27" s="25">
        <v>4</v>
      </c>
      <c r="S27" s="25">
        <v>0</v>
      </c>
      <c r="T27" s="25">
        <v>1</v>
      </c>
      <c r="U27" s="25">
        <v>1</v>
      </c>
      <c r="V27" s="25">
        <v>0</v>
      </c>
      <c r="W27" s="25">
        <v>0</v>
      </c>
      <c r="X27" s="40">
        <f>SUM(E27:U27)+W27-V27+Y27</f>
        <v>54</v>
      </c>
      <c r="Y27" s="25">
        <v>10</v>
      </c>
      <c r="Z27" s="1"/>
    </row>
    <row r="28" spans="1:26" ht="12.75">
      <c r="A28">
        <v>25</v>
      </c>
      <c r="B28" s="25" t="s">
        <v>53</v>
      </c>
      <c r="C28" s="25" t="s">
        <v>52</v>
      </c>
      <c r="D28" s="25">
        <v>1</v>
      </c>
      <c r="E28" s="25">
        <v>1</v>
      </c>
      <c r="F28" s="25">
        <v>1</v>
      </c>
      <c r="G28" s="25">
        <v>1</v>
      </c>
      <c r="H28" s="25">
        <v>1</v>
      </c>
      <c r="I28" s="25">
        <v>1</v>
      </c>
      <c r="J28" s="25">
        <v>1</v>
      </c>
      <c r="K28" s="25">
        <v>5</v>
      </c>
      <c r="L28" s="25">
        <v>5</v>
      </c>
      <c r="M28" s="25">
        <v>5</v>
      </c>
      <c r="N28" s="25">
        <v>5</v>
      </c>
      <c r="O28" s="25">
        <v>5</v>
      </c>
      <c r="P28" s="25">
        <v>4</v>
      </c>
      <c r="Q28" s="25">
        <v>4</v>
      </c>
      <c r="R28" s="25">
        <v>4</v>
      </c>
      <c r="S28" s="25">
        <v>0</v>
      </c>
      <c r="T28" s="25">
        <v>1</v>
      </c>
      <c r="U28" s="25">
        <v>1</v>
      </c>
      <c r="V28" s="25">
        <v>0</v>
      </c>
      <c r="W28" s="25">
        <v>0</v>
      </c>
      <c r="X28" s="40">
        <f>SUM(E28:U28)+W28-V28+Y28</f>
        <v>54</v>
      </c>
      <c r="Y28" s="25">
        <v>9</v>
      </c>
      <c r="Z28" s="1"/>
    </row>
    <row r="29" spans="1:26" ht="12.75">
      <c r="A29">
        <v>26</v>
      </c>
      <c r="B29" s="25" t="s">
        <v>62</v>
      </c>
      <c r="C29" s="25" t="s">
        <v>56</v>
      </c>
      <c r="D29" s="25">
        <v>3</v>
      </c>
      <c r="E29" s="25">
        <v>0</v>
      </c>
      <c r="F29" s="25">
        <v>0</v>
      </c>
      <c r="G29" s="25">
        <v>1</v>
      </c>
      <c r="H29" s="25">
        <v>0</v>
      </c>
      <c r="I29" s="25">
        <v>0</v>
      </c>
      <c r="J29" s="25">
        <v>1</v>
      </c>
      <c r="K29" s="25">
        <v>5</v>
      </c>
      <c r="L29" s="25">
        <v>5</v>
      </c>
      <c r="M29" s="25">
        <v>5</v>
      </c>
      <c r="N29" s="25">
        <v>4</v>
      </c>
      <c r="O29" s="25">
        <v>5</v>
      </c>
      <c r="P29" s="25">
        <v>5</v>
      </c>
      <c r="Q29" s="25">
        <v>5</v>
      </c>
      <c r="R29" s="25">
        <v>4</v>
      </c>
      <c r="S29" s="25">
        <v>1</v>
      </c>
      <c r="T29" s="25">
        <v>1</v>
      </c>
      <c r="U29" s="25">
        <v>1</v>
      </c>
      <c r="V29" s="25">
        <v>0</v>
      </c>
      <c r="W29" s="25">
        <v>10</v>
      </c>
      <c r="X29" s="40">
        <f>SUM(E29:U29)+W29-V29+Y29</f>
        <v>53</v>
      </c>
      <c r="Y29" s="25"/>
      <c r="Z29" s="1"/>
    </row>
    <row r="30" spans="1:26" ht="11.25" customHeight="1">
      <c r="A30">
        <v>27</v>
      </c>
      <c r="B30" s="25" t="s">
        <v>76</v>
      </c>
      <c r="C30" s="25" t="s">
        <v>75</v>
      </c>
      <c r="D30" s="25">
        <v>3</v>
      </c>
      <c r="E30" s="1">
        <v>1</v>
      </c>
      <c r="F30" s="1">
        <v>0</v>
      </c>
      <c r="G30" s="1">
        <v>1</v>
      </c>
      <c r="H30" s="1">
        <v>1</v>
      </c>
      <c r="I30" s="1">
        <v>1</v>
      </c>
      <c r="J30" s="1">
        <v>1</v>
      </c>
      <c r="K30" s="1">
        <v>4</v>
      </c>
      <c r="L30" s="1">
        <v>0</v>
      </c>
      <c r="M30" s="1">
        <v>4</v>
      </c>
      <c r="N30" s="1">
        <v>0</v>
      </c>
      <c r="O30" s="1">
        <v>0</v>
      </c>
      <c r="P30" s="1">
        <v>4</v>
      </c>
      <c r="Q30" s="1">
        <v>5</v>
      </c>
      <c r="R30" s="1">
        <v>5</v>
      </c>
      <c r="S30" s="1">
        <v>1</v>
      </c>
      <c r="T30" s="1">
        <v>1</v>
      </c>
      <c r="U30" s="1">
        <v>1</v>
      </c>
      <c r="V30" s="1">
        <v>0</v>
      </c>
      <c r="W30" s="1">
        <v>22</v>
      </c>
      <c r="X30" s="41">
        <f>SUM(E30:U30)+W30-V30+Y30</f>
        <v>52</v>
      </c>
      <c r="Y30" s="1"/>
      <c r="Z30" s="35"/>
    </row>
    <row r="31" spans="1:26" ht="11.25" customHeight="1">
      <c r="A31">
        <v>28</v>
      </c>
      <c r="B31" s="25" t="s">
        <v>100</v>
      </c>
      <c r="C31" s="25" t="s">
        <v>69</v>
      </c>
      <c r="D31" s="25">
        <v>4</v>
      </c>
      <c r="E31" s="25">
        <v>1</v>
      </c>
      <c r="F31" s="25">
        <v>1</v>
      </c>
      <c r="G31" s="25">
        <v>1</v>
      </c>
      <c r="H31" s="25">
        <v>1</v>
      </c>
      <c r="I31" s="25">
        <v>1</v>
      </c>
      <c r="J31" s="25">
        <v>1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5</v>
      </c>
      <c r="Q31" s="25">
        <v>4</v>
      </c>
      <c r="R31" s="25">
        <v>5</v>
      </c>
      <c r="S31" s="25">
        <v>1</v>
      </c>
      <c r="T31" s="25">
        <v>0</v>
      </c>
      <c r="U31" s="25">
        <v>1</v>
      </c>
      <c r="V31" s="25">
        <v>0</v>
      </c>
      <c r="W31" s="25">
        <v>26</v>
      </c>
      <c r="X31" s="40">
        <f>SUM(E31:U31)+W31-V31+Y31</f>
        <v>48</v>
      </c>
      <c r="Y31" s="1"/>
      <c r="Z31" s="35" t="s">
        <v>99</v>
      </c>
    </row>
    <row r="32" spans="1:26" ht="11.25" customHeight="1">
      <c r="A32">
        <v>29</v>
      </c>
      <c r="B32" s="25" t="s">
        <v>70</v>
      </c>
      <c r="C32" s="25" t="s">
        <v>66</v>
      </c>
      <c r="D32" s="25">
        <v>3</v>
      </c>
      <c r="E32" s="25">
        <v>1</v>
      </c>
      <c r="F32" s="25">
        <v>1</v>
      </c>
      <c r="G32" s="25">
        <v>0</v>
      </c>
      <c r="H32" s="25">
        <v>1</v>
      </c>
      <c r="I32" s="25">
        <v>0</v>
      </c>
      <c r="J32" s="25">
        <v>1</v>
      </c>
      <c r="K32" s="25">
        <v>4</v>
      </c>
      <c r="L32" s="25">
        <v>4</v>
      </c>
      <c r="M32" s="25">
        <v>4</v>
      </c>
      <c r="N32" s="25">
        <v>4</v>
      </c>
      <c r="O32" s="25">
        <v>0</v>
      </c>
      <c r="P32" s="25">
        <v>4</v>
      </c>
      <c r="Q32" s="25">
        <v>4</v>
      </c>
      <c r="R32" s="25">
        <v>0</v>
      </c>
      <c r="S32" s="25">
        <v>1</v>
      </c>
      <c r="T32" s="25">
        <v>0</v>
      </c>
      <c r="U32" s="25">
        <v>0</v>
      </c>
      <c r="V32" s="25">
        <v>0</v>
      </c>
      <c r="W32" s="25">
        <v>18</v>
      </c>
      <c r="X32" s="40">
        <f>SUM(E32:U32)+W32-V32+Y32</f>
        <v>47</v>
      </c>
      <c r="Y32" s="1"/>
      <c r="Z32" s="35"/>
    </row>
    <row r="33" spans="1:26" ht="11.25" customHeight="1">
      <c r="A33">
        <v>30</v>
      </c>
      <c r="B33" s="26" t="s">
        <v>87</v>
      </c>
      <c r="C33" s="26" t="s">
        <v>52</v>
      </c>
      <c r="D33" s="26">
        <v>2</v>
      </c>
      <c r="E33" s="25">
        <v>1</v>
      </c>
      <c r="F33" s="25">
        <v>1</v>
      </c>
      <c r="G33" s="25">
        <v>1</v>
      </c>
      <c r="H33" s="25">
        <v>1</v>
      </c>
      <c r="I33" s="25">
        <v>0</v>
      </c>
      <c r="J33" s="25">
        <v>1</v>
      </c>
      <c r="K33" s="25">
        <v>5</v>
      </c>
      <c r="L33" s="25">
        <v>5</v>
      </c>
      <c r="M33" s="25">
        <v>5</v>
      </c>
      <c r="N33" s="25">
        <v>0</v>
      </c>
      <c r="O33" s="25">
        <v>0</v>
      </c>
      <c r="P33" s="25">
        <v>3</v>
      </c>
      <c r="Q33" s="25">
        <v>4</v>
      </c>
      <c r="R33" s="25">
        <v>4</v>
      </c>
      <c r="S33" s="25">
        <v>1</v>
      </c>
      <c r="T33" s="25">
        <v>0</v>
      </c>
      <c r="U33" s="25">
        <v>1</v>
      </c>
      <c r="V33" s="25">
        <v>0</v>
      </c>
      <c r="W33" s="25">
        <v>8</v>
      </c>
      <c r="X33" s="40">
        <f>SUM(E33:U33)+W33-V33+Y33</f>
        <v>44</v>
      </c>
      <c r="Y33" s="25">
        <v>3</v>
      </c>
      <c r="Z33" s="1"/>
    </row>
    <row r="34" spans="1:26" ht="11.25" customHeight="1">
      <c r="A34">
        <v>31</v>
      </c>
      <c r="B34" s="25" t="s">
        <v>79</v>
      </c>
      <c r="C34" s="25" t="s">
        <v>66</v>
      </c>
      <c r="D34" s="25">
        <v>1</v>
      </c>
      <c r="E34" s="25">
        <v>1</v>
      </c>
      <c r="F34" s="25">
        <v>0</v>
      </c>
      <c r="G34" s="25">
        <v>1</v>
      </c>
      <c r="H34" s="25">
        <v>1</v>
      </c>
      <c r="I34" s="25">
        <v>1</v>
      </c>
      <c r="J34" s="25">
        <v>1</v>
      </c>
      <c r="K34" s="25">
        <v>3</v>
      </c>
      <c r="L34" s="25">
        <v>4</v>
      </c>
      <c r="M34" s="25">
        <v>4</v>
      </c>
      <c r="N34" s="25">
        <v>4</v>
      </c>
      <c r="O34" s="25">
        <v>4</v>
      </c>
      <c r="P34" s="25">
        <v>4</v>
      </c>
      <c r="Q34" s="25">
        <v>3</v>
      </c>
      <c r="R34" s="25">
        <v>5</v>
      </c>
      <c r="S34" s="25">
        <v>1</v>
      </c>
      <c r="T34" s="25">
        <v>1</v>
      </c>
      <c r="U34" s="25">
        <v>0</v>
      </c>
      <c r="V34" s="1">
        <v>0</v>
      </c>
      <c r="W34" s="1">
        <v>5</v>
      </c>
      <c r="X34" s="41">
        <f>SUM(E34:U34)+W34-V34+Y34</f>
        <v>43</v>
      </c>
      <c r="Y34" s="1"/>
      <c r="Z34" s="35"/>
    </row>
    <row r="35" spans="1:26" ht="11.25" customHeight="1">
      <c r="A35" s="27">
        <v>32</v>
      </c>
      <c r="B35" s="25" t="s">
        <v>65</v>
      </c>
      <c r="C35" s="25" t="s">
        <v>66</v>
      </c>
      <c r="D35" s="25">
        <v>1</v>
      </c>
      <c r="E35" s="25">
        <v>1</v>
      </c>
      <c r="F35" s="25">
        <v>1</v>
      </c>
      <c r="G35" s="25">
        <v>1</v>
      </c>
      <c r="H35" s="25">
        <v>1</v>
      </c>
      <c r="I35" s="25">
        <v>0</v>
      </c>
      <c r="J35" s="25">
        <v>1</v>
      </c>
      <c r="K35" s="25">
        <v>4</v>
      </c>
      <c r="L35" s="25">
        <v>4</v>
      </c>
      <c r="M35" s="25">
        <v>4</v>
      </c>
      <c r="N35" s="25">
        <v>4</v>
      </c>
      <c r="O35" s="25">
        <v>5</v>
      </c>
      <c r="P35" s="25">
        <v>4</v>
      </c>
      <c r="Q35" s="25">
        <v>4</v>
      </c>
      <c r="R35" s="25">
        <v>0</v>
      </c>
      <c r="S35" s="25">
        <v>1</v>
      </c>
      <c r="T35" s="25">
        <v>0</v>
      </c>
      <c r="U35" s="25">
        <v>0</v>
      </c>
      <c r="V35" s="25">
        <v>0</v>
      </c>
      <c r="W35" s="25">
        <v>6</v>
      </c>
      <c r="X35" s="40">
        <f>SUM(E35:U35)+W35-V35+Y35</f>
        <v>41</v>
      </c>
      <c r="Y35" s="1"/>
      <c r="Z35" s="35"/>
    </row>
    <row r="36" spans="1:26" ht="11.25" customHeight="1">
      <c r="A36">
        <v>33</v>
      </c>
      <c r="B36" s="25" t="s">
        <v>68</v>
      </c>
      <c r="C36" s="25" t="s">
        <v>66</v>
      </c>
      <c r="D36" s="25">
        <v>4</v>
      </c>
      <c r="E36" s="25">
        <v>1</v>
      </c>
      <c r="F36" s="25">
        <v>1</v>
      </c>
      <c r="G36" s="25">
        <v>0</v>
      </c>
      <c r="H36" s="25">
        <v>1</v>
      </c>
      <c r="I36" s="25">
        <v>1</v>
      </c>
      <c r="J36" s="25">
        <v>0</v>
      </c>
      <c r="K36" s="25">
        <v>0</v>
      </c>
      <c r="L36" s="25">
        <v>0</v>
      </c>
      <c r="M36" s="25">
        <v>5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40">
        <f>SUM(E36:U36)+W36-V36+Y36</f>
        <v>9</v>
      </c>
      <c r="Y36" s="1"/>
      <c r="Z36" s="35" t="s">
        <v>103</v>
      </c>
    </row>
    <row r="37" spans="1:26" ht="11.25" customHeight="1">
      <c r="A37">
        <v>34</v>
      </c>
      <c r="B37" s="25" t="s">
        <v>71</v>
      </c>
      <c r="C37" s="25" t="s">
        <v>66</v>
      </c>
      <c r="D37" s="25">
        <v>4</v>
      </c>
      <c r="E37" s="25">
        <v>1</v>
      </c>
      <c r="F37" s="25">
        <v>1</v>
      </c>
      <c r="G37" s="25">
        <v>0</v>
      </c>
      <c r="H37" s="25">
        <v>1</v>
      </c>
      <c r="I37" s="25">
        <v>0</v>
      </c>
      <c r="J37" s="25">
        <v>0</v>
      </c>
      <c r="K37" s="58">
        <v>0</v>
      </c>
      <c r="L37" s="25">
        <v>0</v>
      </c>
      <c r="M37" s="25">
        <v>5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40">
        <f>SUM(E37:U37)+W37-V37+Y37</f>
        <v>8</v>
      </c>
      <c r="Y37" s="1"/>
      <c r="Z37" s="35" t="s">
        <v>104</v>
      </c>
    </row>
  </sheetData>
  <sheetProtection/>
  <mergeCells count="4">
    <mergeCell ref="E1:J1"/>
    <mergeCell ref="K1:O1"/>
    <mergeCell ref="X1:X2"/>
    <mergeCell ref="Y1:Y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K25" sqref="K25"/>
    </sheetView>
  </sheetViews>
  <sheetFormatPr defaultColWidth="9.00390625" defaultRowHeight="12.75"/>
  <cols>
    <col min="2" max="2" width="33.25390625" style="0" customWidth="1"/>
    <col min="4" max="4" width="7.25390625" style="0" customWidth="1"/>
    <col min="5" max="6" width="5.00390625" style="0" customWidth="1"/>
    <col min="7" max="7" width="15.75390625" style="0" customWidth="1"/>
    <col min="8" max="10" width="5.00390625" style="0" customWidth="1"/>
    <col min="11" max="14" width="12.875" style="0" customWidth="1"/>
    <col min="15" max="17" width="7.75390625" style="0" customWidth="1"/>
    <col min="18" max="18" width="15.75390625" style="0" customWidth="1"/>
    <col min="19" max="19" width="14.375" style="0" customWidth="1"/>
    <col min="20" max="20" width="37.625" style="0" customWidth="1"/>
    <col min="21" max="21" width="16.875" style="0" customWidth="1"/>
  </cols>
  <sheetData>
    <row r="1" spans="1:21" ht="26.25" customHeight="1">
      <c r="A1" s="1"/>
      <c r="B1" s="10"/>
      <c r="C1" s="10"/>
      <c r="D1" s="10"/>
      <c r="E1" s="55" t="s">
        <v>1</v>
      </c>
      <c r="F1" s="56"/>
      <c r="G1" s="56"/>
      <c r="H1" s="56"/>
      <c r="I1" s="56"/>
      <c r="J1" s="56"/>
      <c r="K1" s="8" t="s">
        <v>20</v>
      </c>
      <c r="L1" s="8" t="s">
        <v>21</v>
      </c>
      <c r="M1" s="8" t="s">
        <v>30</v>
      </c>
      <c r="N1" s="8" t="s">
        <v>22</v>
      </c>
      <c r="O1" s="28" t="s">
        <v>49</v>
      </c>
      <c r="P1" s="28" t="s">
        <v>48</v>
      </c>
      <c r="Q1" s="21" t="s">
        <v>39</v>
      </c>
      <c r="R1" s="32"/>
      <c r="S1" s="57" t="s">
        <v>40</v>
      </c>
      <c r="T1" s="43"/>
      <c r="U1" s="39"/>
    </row>
    <row r="2" spans="1:21" ht="24.75" customHeight="1">
      <c r="A2" s="1"/>
      <c r="B2" s="10"/>
      <c r="C2" s="10"/>
      <c r="D2" s="10"/>
      <c r="E2" s="6" t="s">
        <v>19</v>
      </c>
      <c r="F2" s="6" t="s">
        <v>2</v>
      </c>
      <c r="G2" s="6" t="s">
        <v>3</v>
      </c>
      <c r="H2" s="7" t="s">
        <v>0</v>
      </c>
      <c r="I2" s="6" t="s">
        <v>4</v>
      </c>
      <c r="J2" s="6" t="s">
        <v>5</v>
      </c>
      <c r="K2" s="8" t="s">
        <v>23</v>
      </c>
      <c r="L2" s="8" t="s">
        <v>24</v>
      </c>
      <c r="M2" s="8" t="s">
        <v>25</v>
      </c>
      <c r="N2" s="8" t="s">
        <v>26</v>
      </c>
      <c r="O2" s="29" t="s">
        <v>47</v>
      </c>
      <c r="P2" s="29" t="s">
        <v>50</v>
      </c>
      <c r="Q2" s="22" t="s">
        <v>37</v>
      </c>
      <c r="R2" s="33" t="s">
        <v>42</v>
      </c>
      <c r="S2" s="57"/>
      <c r="T2" s="43" t="s">
        <v>46</v>
      </c>
      <c r="U2" s="42" t="s">
        <v>113</v>
      </c>
    </row>
    <row r="3" spans="1:21" ht="12.75">
      <c r="A3" s="25"/>
      <c r="B3" s="1" t="s">
        <v>27</v>
      </c>
      <c r="C3" s="1" t="s">
        <v>28</v>
      </c>
      <c r="D3" s="1" t="s">
        <v>0</v>
      </c>
      <c r="E3" s="1" t="s">
        <v>29</v>
      </c>
      <c r="F3" s="1" t="s">
        <v>29</v>
      </c>
      <c r="G3" s="1" t="s">
        <v>29</v>
      </c>
      <c r="H3" s="1" t="s">
        <v>29</v>
      </c>
      <c r="I3" s="1" t="s">
        <v>29</v>
      </c>
      <c r="J3" s="1" t="s">
        <v>29</v>
      </c>
      <c r="K3" s="1" t="s">
        <v>44</v>
      </c>
      <c r="L3" s="1" t="s">
        <v>31</v>
      </c>
      <c r="M3" s="1" t="s">
        <v>31</v>
      </c>
      <c r="N3" s="1" t="s">
        <v>31</v>
      </c>
      <c r="O3" s="1" t="s">
        <v>31</v>
      </c>
      <c r="P3" s="1" t="s">
        <v>29</v>
      </c>
      <c r="Q3" s="34" t="s">
        <v>38</v>
      </c>
      <c r="R3" s="1" t="s">
        <v>43</v>
      </c>
      <c r="S3" s="25" t="s">
        <v>41</v>
      </c>
      <c r="T3" s="35"/>
      <c r="U3" s="1"/>
    </row>
    <row r="4" spans="1:21" ht="12.75">
      <c r="A4" s="25">
        <v>1</v>
      </c>
      <c r="B4" s="44" t="s">
        <v>119</v>
      </c>
      <c r="C4" s="44" t="s">
        <v>69</v>
      </c>
      <c r="D4" s="44">
        <v>5</v>
      </c>
      <c r="E4" s="44">
        <v>1</v>
      </c>
      <c r="F4" s="44">
        <v>0</v>
      </c>
      <c r="G4" s="44">
        <v>1</v>
      </c>
      <c r="H4" s="44">
        <v>1</v>
      </c>
      <c r="I4" s="44">
        <v>1</v>
      </c>
      <c r="J4" s="44">
        <v>0</v>
      </c>
      <c r="K4" s="44">
        <v>10</v>
      </c>
      <c r="L4" s="44">
        <v>5</v>
      </c>
      <c r="M4" s="44">
        <v>5</v>
      </c>
      <c r="N4" s="44">
        <v>5</v>
      </c>
      <c r="O4" s="44">
        <v>5</v>
      </c>
      <c r="P4" s="44">
        <v>0</v>
      </c>
      <c r="Q4" s="44">
        <v>0</v>
      </c>
      <c r="R4" s="44">
        <v>25</v>
      </c>
      <c r="S4" s="46">
        <f aca="true" t="shared" si="0" ref="S4:S20">SUM(E4:P4)-Q4+R4+U4</f>
        <v>74</v>
      </c>
      <c r="T4" s="47"/>
      <c r="U4" s="44">
        <v>15</v>
      </c>
    </row>
    <row r="5" spans="1:21" ht="12.75">
      <c r="A5" s="1">
        <v>2</v>
      </c>
      <c r="B5" s="44" t="s">
        <v>117</v>
      </c>
      <c r="C5" s="44" t="s">
        <v>69</v>
      </c>
      <c r="D5" s="44">
        <v>5</v>
      </c>
      <c r="E5" s="44">
        <v>1</v>
      </c>
      <c r="F5" s="44">
        <v>1</v>
      </c>
      <c r="G5" s="44">
        <v>1</v>
      </c>
      <c r="H5" s="44">
        <v>1</v>
      </c>
      <c r="I5" s="44">
        <v>1</v>
      </c>
      <c r="J5" s="44">
        <v>1</v>
      </c>
      <c r="K5" s="44">
        <v>10</v>
      </c>
      <c r="L5" s="44">
        <v>5</v>
      </c>
      <c r="M5" s="44">
        <v>5</v>
      </c>
      <c r="N5" s="44">
        <v>5</v>
      </c>
      <c r="O5" s="44">
        <v>5</v>
      </c>
      <c r="P5" s="44">
        <v>1</v>
      </c>
      <c r="Q5" s="44">
        <v>0</v>
      </c>
      <c r="R5" s="44">
        <v>25</v>
      </c>
      <c r="S5" s="46">
        <f t="shared" si="0"/>
        <v>72</v>
      </c>
      <c r="T5" s="47" t="s">
        <v>118</v>
      </c>
      <c r="U5" s="44">
        <v>10</v>
      </c>
    </row>
    <row r="6" spans="1:21" ht="12.75">
      <c r="A6" s="1">
        <v>3</v>
      </c>
      <c r="B6" s="44" t="s">
        <v>121</v>
      </c>
      <c r="C6" s="44" t="s">
        <v>69</v>
      </c>
      <c r="D6" s="44">
        <v>8</v>
      </c>
      <c r="E6" s="44">
        <v>1</v>
      </c>
      <c r="F6" s="44">
        <v>0</v>
      </c>
      <c r="G6" s="44">
        <v>1</v>
      </c>
      <c r="H6" s="44">
        <v>1</v>
      </c>
      <c r="I6" s="44">
        <v>1</v>
      </c>
      <c r="J6" s="44">
        <v>1</v>
      </c>
      <c r="K6" s="44">
        <v>9</v>
      </c>
      <c r="L6" s="44">
        <v>5</v>
      </c>
      <c r="M6" s="44">
        <v>5</v>
      </c>
      <c r="N6" s="44">
        <v>5</v>
      </c>
      <c r="O6" s="44">
        <v>5</v>
      </c>
      <c r="P6" s="44">
        <v>1</v>
      </c>
      <c r="Q6" s="44">
        <v>0</v>
      </c>
      <c r="R6" s="44">
        <v>31</v>
      </c>
      <c r="S6" s="46">
        <f t="shared" si="0"/>
        <v>71</v>
      </c>
      <c r="T6" s="47"/>
      <c r="U6" s="44">
        <v>5</v>
      </c>
    </row>
    <row r="7" spans="1:21" ht="12.75">
      <c r="A7" s="1">
        <v>4</v>
      </c>
      <c r="B7" s="44" t="s">
        <v>82</v>
      </c>
      <c r="C7" s="44" t="s">
        <v>75</v>
      </c>
      <c r="D7" s="44">
        <v>5</v>
      </c>
      <c r="E7" s="44">
        <v>1</v>
      </c>
      <c r="F7" s="44">
        <v>0</v>
      </c>
      <c r="G7" s="44">
        <v>1</v>
      </c>
      <c r="H7" s="44">
        <v>1</v>
      </c>
      <c r="I7" s="44">
        <v>1</v>
      </c>
      <c r="J7" s="44">
        <v>1</v>
      </c>
      <c r="K7" s="44">
        <v>9</v>
      </c>
      <c r="L7" s="44">
        <v>5</v>
      </c>
      <c r="M7" s="44">
        <v>5</v>
      </c>
      <c r="N7" s="44">
        <v>5</v>
      </c>
      <c r="O7" s="44">
        <v>5</v>
      </c>
      <c r="P7" s="44">
        <v>1</v>
      </c>
      <c r="Q7" s="44">
        <v>0</v>
      </c>
      <c r="R7" s="44">
        <v>24</v>
      </c>
      <c r="S7" s="46">
        <f t="shared" si="0"/>
        <v>59</v>
      </c>
      <c r="T7" s="47" t="s">
        <v>93</v>
      </c>
      <c r="U7" s="44"/>
    </row>
    <row r="8" spans="1:21" ht="17.25" customHeight="1">
      <c r="A8" s="1">
        <v>5</v>
      </c>
      <c r="B8" s="44" t="s">
        <v>86</v>
      </c>
      <c r="C8" s="44" t="s">
        <v>75</v>
      </c>
      <c r="D8" s="44">
        <v>9</v>
      </c>
      <c r="E8" s="44">
        <v>1</v>
      </c>
      <c r="F8" s="44">
        <v>0</v>
      </c>
      <c r="G8" s="44">
        <v>1</v>
      </c>
      <c r="H8" s="44">
        <v>1</v>
      </c>
      <c r="I8" s="44">
        <v>1</v>
      </c>
      <c r="J8" s="44">
        <v>1</v>
      </c>
      <c r="K8" s="44">
        <v>10</v>
      </c>
      <c r="L8" s="44">
        <v>5</v>
      </c>
      <c r="M8" s="44">
        <v>5</v>
      </c>
      <c r="N8" s="44">
        <v>5</v>
      </c>
      <c r="O8" s="44">
        <v>4</v>
      </c>
      <c r="P8" s="44">
        <v>1</v>
      </c>
      <c r="Q8" s="44">
        <v>0</v>
      </c>
      <c r="R8" s="44">
        <v>21</v>
      </c>
      <c r="S8" s="46">
        <f t="shared" si="0"/>
        <v>56</v>
      </c>
      <c r="T8" s="47"/>
      <c r="U8" s="44"/>
    </row>
    <row r="9" spans="1:21" ht="12.75">
      <c r="A9" s="1">
        <v>6</v>
      </c>
      <c r="B9" s="44" t="s">
        <v>64</v>
      </c>
      <c r="C9" s="44" t="s">
        <v>56</v>
      </c>
      <c r="D9" s="44">
        <v>6</v>
      </c>
      <c r="E9" s="44">
        <v>1</v>
      </c>
      <c r="F9" s="44">
        <v>0</v>
      </c>
      <c r="G9" s="44">
        <v>1</v>
      </c>
      <c r="H9" s="44">
        <v>1</v>
      </c>
      <c r="I9" s="44">
        <v>1</v>
      </c>
      <c r="J9" s="44">
        <v>1</v>
      </c>
      <c r="K9" s="44">
        <v>10</v>
      </c>
      <c r="L9" s="44">
        <v>5</v>
      </c>
      <c r="M9" s="44">
        <v>5</v>
      </c>
      <c r="N9" s="44">
        <v>5</v>
      </c>
      <c r="O9" s="44">
        <v>5</v>
      </c>
      <c r="P9" s="44">
        <v>1</v>
      </c>
      <c r="Q9" s="44">
        <v>0</v>
      </c>
      <c r="R9" s="44">
        <v>20</v>
      </c>
      <c r="S9" s="46">
        <f t="shared" si="0"/>
        <v>56</v>
      </c>
      <c r="T9" s="47"/>
      <c r="U9" s="44"/>
    </row>
    <row r="10" spans="1:21" ht="12.75" customHeight="1">
      <c r="A10" s="1">
        <v>7</v>
      </c>
      <c r="B10" s="44" t="s">
        <v>83</v>
      </c>
      <c r="C10" s="44" t="s">
        <v>75</v>
      </c>
      <c r="D10" s="44">
        <v>5</v>
      </c>
      <c r="E10" s="44">
        <v>1</v>
      </c>
      <c r="F10" s="44">
        <v>0</v>
      </c>
      <c r="G10" s="44">
        <v>1</v>
      </c>
      <c r="H10" s="44">
        <v>1</v>
      </c>
      <c r="I10" s="44">
        <v>1</v>
      </c>
      <c r="J10" s="44">
        <v>1</v>
      </c>
      <c r="K10" s="44">
        <v>9</v>
      </c>
      <c r="L10" s="44">
        <v>5</v>
      </c>
      <c r="M10" s="44">
        <v>5</v>
      </c>
      <c r="N10" s="44">
        <v>5</v>
      </c>
      <c r="O10" s="44">
        <v>5</v>
      </c>
      <c r="P10" s="44">
        <v>1</v>
      </c>
      <c r="Q10" s="44">
        <v>0</v>
      </c>
      <c r="R10" s="44">
        <v>18</v>
      </c>
      <c r="S10" s="46">
        <f t="shared" si="0"/>
        <v>53</v>
      </c>
      <c r="T10" s="47" t="s">
        <v>93</v>
      </c>
      <c r="U10" s="44"/>
    </row>
    <row r="11" spans="1:21" ht="12" customHeight="1">
      <c r="A11" s="1">
        <v>8</v>
      </c>
      <c r="B11" s="44" t="s">
        <v>91</v>
      </c>
      <c r="C11" s="44" t="s">
        <v>52</v>
      </c>
      <c r="D11" s="44">
        <v>6</v>
      </c>
      <c r="E11" s="44">
        <v>1</v>
      </c>
      <c r="F11" s="44">
        <v>1</v>
      </c>
      <c r="G11" s="44">
        <v>1</v>
      </c>
      <c r="H11" s="44">
        <v>1</v>
      </c>
      <c r="I11" s="44">
        <v>1</v>
      </c>
      <c r="J11" s="44">
        <v>1</v>
      </c>
      <c r="K11" s="44">
        <v>4</v>
      </c>
      <c r="L11" s="44">
        <v>5</v>
      </c>
      <c r="M11" s="44">
        <v>4</v>
      </c>
      <c r="N11" s="44">
        <v>5</v>
      </c>
      <c r="O11" s="44">
        <v>3</v>
      </c>
      <c r="P11" s="44">
        <v>1</v>
      </c>
      <c r="Q11" s="44">
        <v>20</v>
      </c>
      <c r="R11" s="44">
        <v>33</v>
      </c>
      <c r="S11" s="46">
        <f t="shared" si="0"/>
        <v>51</v>
      </c>
      <c r="T11" s="47" t="s">
        <v>94</v>
      </c>
      <c r="U11" s="44">
        <v>10</v>
      </c>
    </row>
    <row r="12" spans="1:21" ht="13.5" customHeight="1">
      <c r="A12" s="1">
        <v>9</v>
      </c>
      <c r="B12" s="25" t="s">
        <v>85</v>
      </c>
      <c r="C12" s="25" t="s">
        <v>75</v>
      </c>
      <c r="D12" s="25">
        <v>7</v>
      </c>
      <c r="E12" s="25">
        <v>1</v>
      </c>
      <c r="F12" s="25">
        <v>0</v>
      </c>
      <c r="G12" s="25">
        <v>1</v>
      </c>
      <c r="H12" s="25">
        <v>1</v>
      </c>
      <c r="I12" s="25">
        <v>0</v>
      </c>
      <c r="J12" s="25">
        <v>1</v>
      </c>
      <c r="K12" s="25">
        <v>9</v>
      </c>
      <c r="L12" s="25">
        <v>5</v>
      </c>
      <c r="M12" s="25">
        <v>5</v>
      </c>
      <c r="N12" s="25">
        <v>5</v>
      </c>
      <c r="O12" s="25">
        <v>5</v>
      </c>
      <c r="P12" s="25">
        <v>0</v>
      </c>
      <c r="Q12" s="25">
        <v>0</v>
      </c>
      <c r="R12" s="25">
        <v>16</v>
      </c>
      <c r="S12" s="31">
        <f t="shared" si="0"/>
        <v>49</v>
      </c>
      <c r="T12" s="37"/>
      <c r="U12" s="25"/>
    </row>
    <row r="13" spans="1:21" ht="25.5">
      <c r="A13" s="1">
        <v>10</v>
      </c>
      <c r="B13" s="25" t="s">
        <v>122</v>
      </c>
      <c r="C13" s="25" t="s">
        <v>69</v>
      </c>
      <c r="D13" s="25">
        <v>8</v>
      </c>
      <c r="E13" s="25">
        <v>1</v>
      </c>
      <c r="F13" s="25">
        <v>0</v>
      </c>
      <c r="G13" s="25">
        <v>1</v>
      </c>
      <c r="H13" s="25">
        <v>1</v>
      </c>
      <c r="I13" s="25">
        <v>1</v>
      </c>
      <c r="J13" s="25">
        <v>1</v>
      </c>
      <c r="K13" s="25">
        <v>8</v>
      </c>
      <c r="L13" s="25">
        <v>5</v>
      </c>
      <c r="M13" s="25">
        <v>5</v>
      </c>
      <c r="N13" s="25">
        <v>5</v>
      </c>
      <c r="O13" s="25">
        <v>4</v>
      </c>
      <c r="P13" s="25">
        <v>1</v>
      </c>
      <c r="Q13" s="25">
        <v>3</v>
      </c>
      <c r="R13" s="25">
        <v>18</v>
      </c>
      <c r="S13" s="31">
        <f t="shared" si="0"/>
        <v>48</v>
      </c>
      <c r="T13" s="37" t="s">
        <v>123</v>
      </c>
      <c r="U13" s="25"/>
    </row>
    <row r="14" spans="1:21" ht="15.75" customHeight="1">
      <c r="A14" s="1">
        <v>11</v>
      </c>
      <c r="B14" s="25" t="s">
        <v>81</v>
      </c>
      <c r="C14" s="25" t="s">
        <v>75</v>
      </c>
      <c r="D14" s="25">
        <v>5</v>
      </c>
      <c r="E14" s="25">
        <v>1</v>
      </c>
      <c r="F14" s="25">
        <v>0</v>
      </c>
      <c r="G14" s="25">
        <v>1</v>
      </c>
      <c r="H14" s="25">
        <v>1</v>
      </c>
      <c r="I14" s="25">
        <v>1</v>
      </c>
      <c r="J14" s="25">
        <v>1</v>
      </c>
      <c r="K14" s="25">
        <v>9</v>
      </c>
      <c r="L14" s="25">
        <v>5</v>
      </c>
      <c r="M14" s="25">
        <v>5</v>
      </c>
      <c r="N14" s="25">
        <v>5</v>
      </c>
      <c r="O14" s="25">
        <v>5</v>
      </c>
      <c r="P14" s="25">
        <v>1</v>
      </c>
      <c r="Q14" s="25">
        <v>0</v>
      </c>
      <c r="R14" s="25">
        <v>12</v>
      </c>
      <c r="S14" s="31">
        <f t="shared" si="0"/>
        <v>47</v>
      </c>
      <c r="T14" s="36" t="s">
        <v>93</v>
      </c>
      <c r="U14" s="1"/>
    </row>
    <row r="15" spans="1:21" ht="16.5" customHeight="1">
      <c r="A15" s="1">
        <v>12</v>
      </c>
      <c r="B15" s="1" t="s">
        <v>125</v>
      </c>
      <c r="C15" s="1" t="s">
        <v>69</v>
      </c>
      <c r="D15" s="1">
        <v>7</v>
      </c>
      <c r="E15" s="1">
        <v>0</v>
      </c>
      <c r="F15" s="1">
        <v>0</v>
      </c>
      <c r="G15" s="1">
        <v>0</v>
      </c>
      <c r="H15" s="1">
        <v>1</v>
      </c>
      <c r="I15" s="1">
        <v>0</v>
      </c>
      <c r="J15" s="1">
        <v>0</v>
      </c>
      <c r="K15" s="1">
        <v>6</v>
      </c>
      <c r="L15" s="1">
        <v>4</v>
      </c>
      <c r="M15" s="1">
        <v>5</v>
      </c>
      <c r="N15" s="1">
        <v>5</v>
      </c>
      <c r="O15" s="1">
        <v>4</v>
      </c>
      <c r="P15" s="1">
        <v>1</v>
      </c>
      <c r="Q15" s="1">
        <v>0</v>
      </c>
      <c r="R15" s="1">
        <v>21</v>
      </c>
      <c r="S15" s="31">
        <f t="shared" si="0"/>
        <v>47</v>
      </c>
      <c r="T15" s="35" t="s">
        <v>120</v>
      </c>
      <c r="U15" s="1"/>
    </row>
    <row r="16" spans="1:21" ht="51">
      <c r="A16" s="1">
        <v>13</v>
      </c>
      <c r="B16" s="25" t="s">
        <v>54</v>
      </c>
      <c r="C16" s="25" t="s">
        <v>52</v>
      </c>
      <c r="D16" s="25">
        <v>7</v>
      </c>
      <c r="E16" s="25">
        <v>1</v>
      </c>
      <c r="F16" s="25">
        <v>0</v>
      </c>
      <c r="G16" s="25">
        <v>1</v>
      </c>
      <c r="H16" s="25">
        <v>1</v>
      </c>
      <c r="I16" s="25">
        <v>1</v>
      </c>
      <c r="J16" s="25">
        <v>1</v>
      </c>
      <c r="K16" s="25">
        <v>4</v>
      </c>
      <c r="L16" s="25">
        <v>5</v>
      </c>
      <c r="M16" s="25">
        <v>4</v>
      </c>
      <c r="N16" s="25">
        <v>5</v>
      </c>
      <c r="O16" s="25">
        <v>5</v>
      </c>
      <c r="P16" s="25">
        <v>0</v>
      </c>
      <c r="Q16" s="25">
        <v>10</v>
      </c>
      <c r="R16" s="25">
        <v>20</v>
      </c>
      <c r="S16" s="31">
        <f t="shared" si="0"/>
        <v>38</v>
      </c>
      <c r="T16" s="35" t="s">
        <v>115</v>
      </c>
      <c r="U16" s="1"/>
    </row>
    <row r="17" spans="1:21" ht="12.75">
      <c r="A17" s="1">
        <v>14</v>
      </c>
      <c r="B17" s="1" t="s">
        <v>84</v>
      </c>
      <c r="C17" s="1" t="s">
        <v>75</v>
      </c>
      <c r="D17" s="1">
        <v>6</v>
      </c>
      <c r="E17" s="1">
        <v>1</v>
      </c>
      <c r="F17" s="1">
        <v>0</v>
      </c>
      <c r="G17" s="1">
        <v>1</v>
      </c>
      <c r="H17" s="1">
        <v>1</v>
      </c>
      <c r="I17" s="1">
        <v>0</v>
      </c>
      <c r="J17" s="1">
        <v>1</v>
      </c>
      <c r="K17" s="1">
        <v>4</v>
      </c>
      <c r="L17" s="1">
        <v>4</v>
      </c>
      <c r="M17" s="1">
        <v>5</v>
      </c>
      <c r="N17" s="1">
        <v>5</v>
      </c>
      <c r="O17" s="1">
        <v>4</v>
      </c>
      <c r="P17" s="1">
        <v>1</v>
      </c>
      <c r="Q17" s="1">
        <v>10</v>
      </c>
      <c r="R17" s="1">
        <v>18</v>
      </c>
      <c r="S17" s="31">
        <f t="shared" si="0"/>
        <v>35</v>
      </c>
      <c r="T17" s="37" t="s">
        <v>114</v>
      </c>
      <c r="U17" s="1"/>
    </row>
    <row r="18" spans="1:21" ht="38.25">
      <c r="A18" s="1">
        <v>15</v>
      </c>
      <c r="B18" s="1" t="s">
        <v>80</v>
      </c>
      <c r="C18" s="1" t="s">
        <v>52</v>
      </c>
      <c r="D18" s="1">
        <v>7</v>
      </c>
      <c r="E18" s="1">
        <v>1</v>
      </c>
      <c r="F18" s="1">
        <v>1</v>
      </c>
      <c r="G18" s="1">
        <v>1</v>
      </c>
      <c r="H18" s="1">
        <v>1</v>
      </c>
      <c r="I18" s="1">
        <v>0</v>
      </c>
      <c r="J18" s="1">
        <v>1</v>
      </c>
      <c r="K18" s="1">
        <v>4</v>
      </c>
      <c r="L18" s="1">
        <v>4</v>
      </c>
      <c r="M18" s="1">
        <v>0</v>
      </c>
      <c r="N18" s="1">
        <v>4</v>
      </c>
      <c r="O18" s="1">
        <v>5</v>
      </c>
      <c r="P18" s="1">
        <v>0</v>
      </c>
      <c r="Q18" s="1">
        <v>10</v>
      </c>
      <c r="R18" s="1">
        <v>22</v>
      </c>
      <c r="S18" s="31">
        <f t="shared" si="0"/>
        <v>34</v>
      </c>
      <c r="T18" s="35" t="s">
        <v>116</v>
      </c>
      <c r="U18" s="1"/>
    </row>
    <row r="19" spans="1:21" ht="25.5">
      <c r="A19" s="1">
        <v>16</v>
      </c>
      <c r="B19" s="1" t="s">
        <v>89</v>
      </c>
      <c r="C19" s="1" t="s">
        <v>88</v>
      </c>
      <c r="D19" s="1">
        <v>6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4</v>
      </c>
      <c r="L19" s="1">
        <v>3</v>
      </c>
      <c r="M19" s="1">
        <v>4</v>
      </c>
      <c r="N19" s="1">
        <v>0</v>
      </c>
      <c r="O19" s="1">
        <v>1</v>
      </c>
      <c r="P19" s="1">
        <v>0</v>
      </c>
      <c r="Q19" s="1">
        <v>10</v>
      </c>
      <c r="R19" s="1">
        <v>18</v>
      </c>
      <c r="S19" s="31">
        <f t="shared" si="0"/>
        <v>26</v>
      </c>
      <c r="T19" s="35" t="s">
        <v>92</v>
      </c>
      <c r="U19" s="1"/>
    </row>
    <row r="20" spans="1:21" ht="12" customHeight="1">
      <c r="A20" s="1">
        <v>17</v>
      </c>
      <c r="B20" s="1" t="s">
        <v>90</v>
      </c>
      <c r="C20" s="1" t="s">
        <v>88</v>
      </c>
      <c r="D20" s="1">
        <v>6</v>
      </c>
      <c r="E20" s="1">
        <v>1</v>
      </c>
      <c r="F20" s="1">
        <v>1</v>
      </c>
      <c r="G20" s="1">
        <v>1</v>
      </c>
      <c r="H20" s="1">
        <v>1</v>
      </c>
      <c r="I20" s="1">
        <v>0</v>
      </c>
      <c r="J20" s="1">
        <v>1</v>
      </c>
      <c r="K20" s="1">
        <v>4</v>
      </c>
      <c r="L20" s="1">
        <v>2</v>
      </c>
      <c r="M20" s="1">
        <v>4</v>
      </c>
      <c r="N20" s="1">
        <v>0</v>
      </c>
      <c r="O20" s="1">
        <v>1</v>
      </c>
      <c r="P20" s="1">
        <v>0</v>
      </c>
      <c r="Q20" s="1">
        <v>10</v>
      </c>
      <c r="R20" s="1">
        <v>20</v>
      </c>
      <c r="S20" s="31">
        <f t="shared" si="0"/>
        <v>26</v>
      </c>
      <c r="T20" s="35" t="s">
        <v>92</v>
      </c>
      <c r="U20" s="1"/>
    </row>
    <row r="21" spans="1:19" ht="12.75" hidden="1">
      <c r="A21">
        <v>18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>
        <f>SUM(R4:R18)</f>
        <v>324</v>
      </c>
      <c r="S21" s="59"/>
    </row>
  </sheetData>
  <sheetProtection/>
  <mergeCells count="2">
    <mergeCell ref="E1:J1"/>
    <mergeCell ref="S1:S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ТРЦ Ольхон</cp:lastModifiedBy>
  <dcterms:created xsi:type="dcterms:W3CDTF">2013-03-01T01:44:05Z</dcterms:created>
  <dcterms:modified xsi:type="dcterms:W3CDTF">2014-03-26T02:36:36Z</dcterms:modified>
  <cp:category/>
  <cp:version/>
  <cp:contentType/>
  <cp:contentStatus/>
</cp:coreProperties>
</file>